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S:\SRISE\07 - Prepublication\01 - Travaux preparatoires\RA2020\Thematiques\publication_femmes\"/>
    </mc:Choice>
  </mc:AlternateContent>
  <bookViews>
    <workbookView xWindow="0" yWindow="0" windowWidth="13905" windowHeight="9255" activeTab="2"/>
  </bookViews>
  <sheets>
    <sheet name="tableau1" sheetId="1" r:id="rId1"/>
    <sheet name="carte1" sheetId="2" r:id="rId2"/>
    <sheet name="carte2" sheetId="20" r:id="rId3"/>
    <sheet name="graph1" sheetId="4" r:id="rId4"/>
    <sheet name="graph2" sheetId="13" r:id="rId5"/>
    <sheet name="graph3" sheetId="11" r:id="rId6"/>
    <sheet name="graph4" sheetId="15" r:id="rId7"/>
    <sheet name="graph5" sheetId="12" r:id="rId8"/>
    <sheet name="graph6" sheetId="7" r:id="rId9"/>
    <sheet name="graph7" sheetId="8" r:id="rId10"/>
    <sheet name="graph8" sheetId="10" r:id="rId11"/>
    <sheet name="graph9" sheetId="21" r:id="rId12"/>
    <sheet name="graph10" sheetId="23" r:id="rId13"/>
    <sheet name="graph11" sheetId="9" r:id="rId14"/>
    <sheet name="graph12" sheetId="14" r:id="rId15"/>
    <sheet name="graph13" sheetId="18" r:id="rId16"/>
    <sheet name="graph14" sheetId="16" r:id="rId17"/>
    <sheet name="graph15" sheetId="19" r:id="rId18"/>
    <sheet name="graph16" sheetId="17" r:id="rId19"/>
  </sheets>
  <definedNames>
    <definedName name="_xlnm._FilterDatabase" localSheetId="1" hidden="1">carte1!$A$6:$D$1729</definedName>
    <definedName name="_xlnm._FilterDatabase" localSheetId="2" hidden="1">carte2!#REF!</definedName>
    <definedName name="_xlnm._FilterDatabase" localSheetId="10" hidden="1">graph8!$A$4:$H$84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2" i="16" l="1"/>
  <c r="E6" i="1" l="1"/>
  <c r="E7" i="1"/>
  <c r="E8" i="1"/>
  <c r="E9" i="1"/>
  <c r="E10" i="1"/>
  <c r="E11" i="1"/>
  <c r="E5" i="1"/>
</calcChain>
</file>

<file path=xl/sharedStrings.xml><?xml version="1.0" encoding="utf-8"?>
<sst xmlns="http://schemas.openxmlformats.org/spreadsheetml/2006/main" count="333" uniqueCount="208">
  <si>
    <t>Source : Agreste - Recensement agricole 2020</t>
  </si>
  <si>
    <t>Viticulture</t>
  </si>
  <si>
    <t>Combinaisons de granivores (porcins, volailles)</t>
  </si>
  <si>
    <t>Légumes ou champignons</t>
  </si>
  <si>
    <t>Polyculture et/ou polyélevage</t>
  </si>
  <si>
    <t>Bovins lait</t>
  </si>
  <si>
    <t>Fleurs et/ou horticulture diverse</t>
  </si>
  <si>
    <t xml:space="preserve">Porcins </t>
  </si>
  <si>
    <t>Bovins viande</t>
  </si>
  <si>
    <t>Grandes cultures</t>
  </si>
  <si>
    <t>Ensemble</t>
  </si>
  <si>
    <t>Ensemble des exploitations</t>
  </si>
  <si>
    <t>Bovins mixte</t>
  </si>
  <si>
    <t>Graphique 1</t>
  </si>
  <si>
    <t>Graphique 2</t>
  </si>
  <si>
    <t>Graphique 3</t>
  </si>
  <si>
    <t>Total</t>
  </si>
  <si>
    <t>Femmes</t>
  </si>
  <si>
    <t>Hommes</t>
  </si>
  <si>
    <t>% de femmes</t>
  </si>
  <si>
    <t>dont actifs sur l'exploitation</t>
  </si>
  <si>
    <t>Conjoints d'exploitants non coexploitants</t>
  </si>
  <si>
    <t>Autres membres familiaux non coexploitants</t>
  </si>
  <si>
    <t>Salariés permanents non familiaux</t>
  </si>
  <si>
    <t>Exploitants</t>
  </si>
  <si>
    <t>dont chefs d'exploitation</t>
  </si>
  <si>
    <t>dont coexploitants</t>
  </si>
  <si>
    <t>Le poids des exploitantes et salariées progressent significativement</t>
  </si>
  <si>
    <t>Chefs et coexploitans</t>
  </si>
  <si>
    <t>Autres actifs familiaux</t>
  </si>
  <si>
    <t>Salariés permanents (non familiaux)</t>
  </si>
  <si>
    <t>moins de 40 ans</t>
  </si>
  <si>
    <t>de 40 à moins de 50 ans</t>
  </si>
  <si>
    <t>de 50 à moins de 60 ans</t>
  </si>
  <si>
    <t>plus de 60 ans</t>
  </si>
  <si>
    <t>Source : Agreste - Recensements agricoles 2010 et 2020</t>
  </si>
  <si>
    <t>Deux tiers des exploitantes ont plus de 50 ans en 2020</t>
  </si>
  <si>
    <t>Pyramide des âges des chefs d'exploitation, coexploitants et associés actifs en 2010 et 2020 en Centre-Val de Loire</t>
  </si>
  <si>
    <t>Primaire</t>
  </si>
  <si>
    <t>Etudes secondaires courtes</t>
  </si>
  <si>
    <t>Etudes secondaires longues</t>
  </si>
  <si>
    <t>Etudes supérieures</t>
  </si>
  <si>
    <t>&gt; 50 ans</t>
  </si>
  <si>
    <t>≤ 30 ans</t>
  </si>
  <si>
    <t>Graphique 4</t>
  </si>
  <si>
    <t xml:space="preserve">Les jeunes dirigeantes se forment plus longuement </t>
  </si>
  <si>
    <t>* enseignement général/technique et/ou agricole</t>
  </si>
  <si>
    <t>Âge à l'installation</t>
  </si>
  <si>
    <t>Graphique 5</t>
  </si>
  <si>
    <t>* en % de l'effectif total pour les hommes et les femmes</t>
  </si>
  <si>
    <t>Des installations nettement plus tardives pour les exploitantes</t>
  </si>
  <si>
    <t>Formation initiale* des chefs d'exploitations et coexploitants selon le sexe  en 2020 en Centre-Val de Loire</t>
  </si>
  <si>
    <t>Répartition des chefs et coexploitants par tranche d'âge en 2020 en Centre-Val de Loire</t>
  </si>
  <si>
    <t>Répartition de la main d'œuvre permanente selon le sexe en 2010 et 2020 en Centre-Val de Loire</t>
  </si>
  <si>
    <t>Répartition des exploitants par tranche d'âge en 2020 en Centre-Val de Loire</t>
  </si>
  <si>
    <t>Formation initiale des exploitants selon le sexe  en 2010 et 2020 en Centre-Val de Loire</t>
  </si>
  <si>
    <t>Répartition des exploitants selon le statut juridique de leur exploitation en 2020 en Centre-Val de Loire</t>
  </si>
  <si>
    <t xml:space="preserve">Exploitant individuel </t>
  </si>
  <si>
    <t>GAEC</t>
  </si>
  <si>
    <t>EARL</t>
  </si>
  <si>
    <t>Autres personnes morales (SCEA, SA, SARL, SAS…)</t>
  </si>
  <si>
    <t>Les chefs d'exploitation féminins sont moins souvent à la tête de formes sociétaires</t>
  </si>
  <si>
    <t>SAU moyenne des exploitations selon le sexe des chefs d'exploitation en 2020 en Centre-Val de Loire</t>
  </si>
  <si>
    <t>Graphique 7</t>
  </si>
  <si>
    <t>Graphique 6</t>
  </si>
  <si>
    <t>Taux de féminisation des exploitants en 2020</t>
  </si>
  <si>
    <t>Auvergne-Rhône-Alpes</t>
  </si>
  <si>
    <t>Bourgogne-Franche-Comté</t>
  </si>
  <si>
    <t>Bretagne</t>
  </si>
  <si>
    <t>Centre-Val de Loire</t>
  </si>
  <si>
    <t>Corse</t>
  </si>
  <si>
    <t>Grand Est</t>
  </si>
  <si>
    <t>Hauts-de-France</t>
  </si>
  <si>
    <t>Île-de-France</t>
  </si>
  <si>
    <t>Normandie</t>
  </si>
  <si>
    <t>Nouvelle-Aquitaine</t>
  </si>
  <si>
    <t>Occitanie</t>
  </si>
  <si>
    <t>Pays de la Loire</t>
  </si>
  <si>
    <t>Provence-Alpes-Côte d'Azur</t>
  </si>
  <si>
    <t>France métropolitaine</t>
  </si>
  <si>
    <t>Part des femmes</t>
  </si>
  <si>
    <t>Nombre d'exploitants</t>
  </si>
  <si>
    <t>dont nombre d'exploitantes</t>
  </si>
  <si>
    <t xml:space="preserve">Une part des femmes exploitantes plutôt faible en Centre-Val de Loire </t>
  </si>
  <si>
    <t>Graphique 8</t>
  </si>
  <si>
    <t>Graphique 9</t>
  </si>
  <si>
    <t>Moins de 1/4 de temps</t>
  </si>
  <si>
    <t>De 1/4 à moins de 1/2 temps</t>
  </si>
  <si>
    <t>Un 1/2 temps</t>
  </si>
  <si>
    <t>Plus de 1/2 à moins de 3/4 temps</t>
  </si>
  <si>
    <t>De 3/4 à moins d'un temps complet</t>
  </si>
  <si>
    <t>Temps complet</t>
  </si>
  <si>
    <t>Répartition des exploitants selon le temps de travail en 2020 en Centre-Val de Loire</t>
  </si>
  <si>
    <t>Plus de la moitié des dirigeantes consacrent un temps plein à leur exploitation</t>
  </si>
  <si>
    <t>Graphique 10</t>
  </si>
  <si>
    <t>Nombre</t>
  </si>
  <si>
    <t>%</t>
  </si>
  <si>
    <t>Maraîchage ou horticulture</t>
  </si>
  <si>
    <t>Cultures fruitières ou autres cultures permanentes</t>
  </si>
  <si>
    <t>Ovins et/ou  caprins, et/ou autres herbivores</t>
  </si>
  <si>
    <t xml:space="preserve">Porcins et/ou volailles </t>
  </si>
  <si>
    <t>Non classées</t>
  </si>
  <si>
    <t>Céréales et/ou oléoprotéagineuses</t>
  </si>
  <si>
    <t>Autres grandes cultures</t>
  </si>
  <si>
    <t>Fruits ou autres cultures permanentes</t>
  </si>
  <si>
    <t>Ovins ou caprins</t>
  </si>
  <si>
    <t>Equidés et/ou autres herbivores</t>
  </si>
  <si>
    <t xml:space="preserve">Volailles   </t>
  </si>
  <si>
    <t>Polyculture et/ou  polyélevage</t>
  </si>
  <si>
    <t>Part de femmes (%)</t>
  </si>
  <si>
    <t>Répartition (%)</t>
  </si>
  <si>
    <t>Répartition et part des exploitantes selon l'orientation de leurs productions en 2020 en Centre-Val de Loire</t>
  </si>
  <si>
    <t>Graphique 11</t>
  </si>
  <si>
    <t>Exploitant agricole sur une autre exploitation</t>
  </si>
  <si>
    <t>Artisan, commerçant et chef d'entreprise</t>
  </si>
  <si>
    <t>Cadre et profession intellectuelle supérieure</t>
  </si>
  <si>
    <t>Profession intermédiaire</t>
  </si>
  <si>
    <t>Employé</t>
  </si>
  <si>
    <t>Ouvrier agricole</t>
  </si>
  <si>
    <t>Ouvrier non agricole</t>
  </si>
  <si>
    <t>Répartition des conjointes d'exploitants exerçant une activité principale hors de l'exploitation selon leur catégorie sociale en 2020 en Centre-Val de Loire</t>
  </si>
  <si>
    <t>Les conjointes actives hors de l'exploitation sont souvent des employées</t>
  </si>
  <si>
    <t>Graphique 12</t>
  </si>
  <si>
    <t>Bovins</t>
  </si>
  <si>
    <t>Carte1</t>
  </si>
  <si>
    <t>Main d'œuvre permanente et nombre de personnes vivant sur les exploitations en 2020 en Centre-Val de Loire</t>
  </si>
  <si>
    <t xml:space="preserve">Le maraîchage, principal pourvoyeur d'emploi des salariées  </t>
  </si>
  <si>
    <t>Part de conjointes d'agriculteurs exerçant une activité principale hors de l'exploitation en 2020 en Centre-Val de Loire</t>
  </si>
  <si>
    <t>Travaillent hors de l'exploitation</t>
  </si>
  <si>
    <t>Travaillent dans l'exploitation</t>
  </si>
  <si>
    <t>* hors retraitées, chômeuses et inactives</t>
  </si>
  <si>
    <t>Micros exploitations</t>
  </si>
  <si>
    <t>Petites exploitations</t>
  </si>
  <si>
    <t>Moyennes exploitations</t>
  </si>
  <si>
    <t>Grandes exploitations</t>
  </si>
  <si>
    <t>Part de conjointes travaillant hors de l'exploitation</t>
  </si>
  <si>
    <t>Graphique 13</t>
  </si>
  <si>
    <t>Une majorité de conjointes exercent une activité principale hors des petites et moyennes exploitations</t>
  </si>
  <si>
    <t>Part de conjointes* d'agriculteurs exerçant une activité principale hors de l'exploitation en 2020 en Centre-Val de Loire</t>
  </si>
  <si>
    <t>Répartition des autres membres familiaux actifs sur l'exploitation selon le temps de travail sur l'exploitation en 2020 en Centre-Val de Loire</t>
  </si>
  <si>
    <t>Graphique 14</t>
  </si>
  <si>
    <t>Les autres femmes de la famille travaillent plus souvent à temps plein que les hommes</t>
  </si>
  <si>
    <t>Part de femmes cheffes ou coexploitantes par région agricole en 2020 en Centre-Val de Loire</t>
  </si>
  <si>
    <t>Carte2</t>
  </si>
  <si>
    <t>Densité de cheffes et coexploitantes par région agricole en 2020 en Centre-Val de Loire</t>
  </si>
  <si>
    <t>Les surfaces exploitées restent inférieures à celle des hommes</t>
  </si>
  <si>
    <t>Proportion de célibataires parmi les exploitants selon la classe d'âge en 2020 en Centre-Val de Loire</t>
  </si>
  <si>
    <t>Moins de 40 ans</t>
  </si>
  <si>
    <t>De 40 ans moins de 60 ans</t>
  </si>
  <si>
    <t>60 ans et plus</t>
  </si>
  <si>
    <t>Graphique 15</t>
  </si>
  <si>
    <t>Le célibat est plus présent chez les hommes à tout âge</t>
  </si>
  <si>
    <t>Graphique 16</t>
  </si>
  <si>
    <t>Avec un(e) conjoint(e)</t>
  </si>
  <si>
    <t>Avec une personne non apparentée</t>
  </si>
  <si>
    <t>Répartition des coexploitants selon la nature du lien avec  le chef d'exploitation en 2020 en Centre-Val de Loire</t>
  </si>
  <si>
    <t>Coexploitants</t>
  </si>
  <si>
    <t>Coexploitantes</t>
  </si>
  <si>
    <t>Avec un autre membre de la famille</t>
  </si>
  <si>
    <t>Lecture : 67 % des coexploitantes sont associées à leur conjoint chef d'exploitation alors que 19 % des coexploitants sont installés avec leur conjointe qui dirige l'exploitation</t>
  </si>
  <si>
    <t>Des coexploitantes très fréquemment installées avec leur conjoint qui reste chef</t>
  </si>
  <si>
    <t>Total 2020</t>
  </si>
  <si>
    <t>Total 2010</t>
  </si>
  <si>
    <t>Répartition* par sexe et âge à l'installation des exploitants en 2010 et 2020 en Centre-Val de Loire</t>
  </si>
  <si>
    <t>Répartition par sexe et âge à l'installation des exploitants en 2010 et 2020 en Centre-Val de Loire</t>
  </si>
  <si>
    <t>Les stéréotypes liées à l'orientation de la production ne sont pas brisés</t>
  </si>
  <si>
    <t>Tableau 1</t>
  </si>
  <si>
    <t>Région agricole</t>
  </si>
  <si>
    <t>Nombre d'exploitantes</t>
  </si>
  <si>
    <t>Répartition de la main d'œuvre permanente non familiale salariée féminine selon l'orientation de la production en 2020 en Centre-Val de Loire</t>
  </si>
  <si>
    <t>Hommes 2020</t>
  </si>
  <si>
    <t>Femmes 2020</t>
  </si>
  <si>
    <t>Hommes 2010</t>
  </si>
  <si>
    <t>Femmes 2010</t>
  </si>
  <si>
    <t>Bas-Berry</t>
  </si>
  <si>
    <t>Bassin de Savigne</t>
  </si>
  <si>
    <t>Beauce</t>
  </si>
  <si>
    <t>Beauce Dunoise</t>
  </si>
  <si>
    <t>Boischaut du Nord</t>
  </si>
  <si>
    <t>Boischaut du Sud</t>
  </si>
  <si>
    <t>Brandes et Brenne</t>
  </si>
  <si>
    <t>Champagne Berrichonne</t>
  </si>
  <si>
    <t>Champeigne</t>
  </si>
  <si>
    <t>Drouais</t>
  </si>
  <si>
    <t>Faux Perche</t>
  </si>
  <si>
    <t>Foret D'Amboise</t>
  </si>
  <si>
    <t>Gâtinais Pauvre</t>
  </si>
  <si>
    <t>Gâtinais Riche</t>
  </si>
  <si>
    <t>Gatine Tourangelle</t>
  </si>
  <si>
    <t>Orléanais</t>
  </si>
  <si>
    <t>Perche</t>
  </si>
  <si>
    <t>Perche Vendomois</t>
  </si>
  <si>
    <t>Plaine de Loudun, Richelieu et Chatellerault</t>
  </si>
  <si>
    <t>Plateau de Mettray</t>
  </si>
  <si>
    <t>Puisaye</t>
  </si>
  <si>
    <t>Région de Sainte-Maure</t>
  </si>
  <si>
    <t>Région Viticole à l'Est de Tours</t>
  </si>
  <si>
    <t>Sancerrois</t>
  </si>
  <si>
    <t>Sologne</t>
  </si>
  <si>
    <t>Sologne Viticole</t>
  </si>
  <si>
    <t>Val de Loire (Anjou et Touraine)</t>
  </si>
  <si>
    <t>Val de Loire (Cher)</t>
  </si>
  <si>
    <t>Val de Loire (Loiret)</t>
  </si>
  <si>
    <t>Vallée de Germigny</t>
  </si>
  <si>
    <t>Vallée du Loir</t>
  </si>
  <si>
    <t>Vallée et Coteaux de La Loire</t>
  </si>
  <si>
    <t xml:space="preserve">Densité de cheffes et coexploitantes (nb / 100 km²) </t>
  </si>
  <si>
    <t>Part de femmes cheffes ou coexploitantes 
(% des chefs et coexploitants)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</si>
</sst>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8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66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4" fillId="2" borderId="0" applyNumberFormat="0" applyBorder="0" applyAlignment="0" applyProtection="0"/>
  </cellStyleXfs>
  <cellXfs count="243">
    <xf numFmtId="0" fontId="0" fillId="0" borderId="0" xfId="0"/>
    <xf numFmtId="0" fontId="0" fillId="0" borderId="0" xfId="0" applyAlignment="1"/>
    <xf numFmtId="0" fontId="2" fillId="0" borderId="0" xfId="0" applyFont="1"/>
    <xf numFmtId="0" fontId="0" fillId="0" borderId="0" xfId="0" applyFont="1"/>
    <xf numFmtId="0" fontId="0" fillId="0" borderId="0" xfId="0" applyFont="1" applyAlignment="1">
      <alignment horizontal="center"/>
    </xf>
    <xf numFmtId="0" fontId="2" fillId="0" borderId="0" xfId="0" applyFont="1" applyAlignment="1"/>
    <xf numFmtId="9" fontId="0" fillId="0" borderId="0" xfId="1" applyFont="1"/>
    <xf numFmtId="3" fontId="0" fillId="0" borderId="0" xfId="0" applyNumberFormat="1"/>
    <xf numFmtId="9" fontId="2" fillId="0" borderId="0" xfId="1" applyFont="1"/>
    <xf numFmtId="0" fontId="5" fillId="0" borderId="0" xfId="0" applyFont="1"/>
    <xf numFmtId="9" fontId="5" fillId="0" borderId="0" xfId="1" applyFont="1"/>
    <xf numFmtId="0" fontId="0" fillId="0" borderId="0" xfId="0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/>
    </xf>
    <xf numFmtId="0" fontId="8" fillId="0" borderId="0" xfId="0" applyFont="1" applyAlignment="1">
      <alignment horizontal="center" vertical="center" wrapText="1"/>
    </xf>
    <xf numFmtId="0" fontId="0" fillId="0" borderId="0" xfId="0" applyFont="1" applyAlignment="1">
      <alignment wrapText="1"/>
    </xf>
    <xf numFmtId="3" fontId="0" fillId="0" borderId="0" xfId="0" applyNumberFormat="1" applyFont="1"/>
    <xf numFmtId="3" fontId="2" fillId="0" borderId="0" xfId="0" applyNumberFormat="1" applyFont="1"/>
    <xf numFmtId="0" fontId="6" fillId="0" borderId="0" xfId="4" applyFont="1" applyFill="1"/>
    <xf numFmtId="1" fontId="0" fillId="0" borderId="0" xfId="0" applyNumberFormat="1" applyFont="1"/>
    <xf numFmtId="1" fontId="7" fillId="0" borderId="0" xfId="0" applyNumberFormat="1" applyFont="1" applyAlignment="1">
      <alignment horizontal="center"/>
    </xf>
    <xf numFmtId="1" fontId="6" fillId="0" borderId="0" xfId="0" applyNumberFormat="1" applyFont="1" applyAlignment="1">
      <alignment horizontal="center"/>
    </xf>
    <xf numFmtId="0" fontId="7" fillId="0" borderId="0" xfId="4" applyFont="1" applyFill="1" applyAlignmen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/>
    <xf numFmtId="0" fontId="6" fillId="0" borderId="0" xfId="0" applyFont="1" applyAlignment="1">
      <alignment horizontal="center" vertical="center" wrapText="1"/>
    </xf>
    <xf numFmtId="49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165" fontId="2" fillId="0" borderId="0" xfId="1" applyNumberFormat="1" applyFont="1"/>
    <xf numFmtId="9" fontId="0" fillId="0" borderId="0" xfId="1" applyFont="1" applyAlignment="1">
      <alignment horizontal="center"/>
    </xf>
    <xf numFmtId="9" fontId="2" fillId="0" borderId="0" xfId="1" applyFont="1" applyAlignment="1">
      <alignment horizontal="center"/>
    </xf>
    <xf numFmtId="2" fontId="0" fillId="0" borderId="0" xfId="0" applyNumberFormat="1"/>
    <xf numFmtId="9" fontId="0" fillId="0" borderId="0" xfId="1" quotePrefix="1" applyFont="1" applyAlignment="1">
      <alignment horizontal="right"/>
    </xf>
    <xf numFmtId="9" fontId="0" fillId="0" borderId="6" xfId="1" applyFont="1" applyBorder="1"/>
    <xf numFmtId="9" fontId="0" fillId="0" borderId="7" xfId="1" applyFont="1" applyBorder="1"/>
    <xf numFmtId="9" fontId="0" fillId="0" borderId="12" xfId="1" applyFont="1" applyBorder="1"/>
    <xf numFmtId="0" fontId="2" fillId="0" borderId="14" xfId="0" applyFont="1" applyBorder="1" applyAlignment="1">
      <alignment horizontal="center"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9" fontId="0" fillId="0" borderId="18" xfId="1" applyFont="1" applyBorder="1"/>
    <xf numFmtId="9" fontId="0" fillId="0" borderId="19" xfId="1" applyFont="1" applyBorder="1"/>
    <xf numFmtId="0" fontId="2" fillId="0" borderId="1" xfId="0" applyFont="1" applyBorder="1" applyAlignment="1">
      <alignment horizontal="center" vertical="center" wrapText="1"/>
    </xf>
    <xf numFmtId="9" fontId="2" fillId="0" borderId="13" xfId="1" applyFont="1" applyBorder="1"/>
    <xf numFmtId="9" fontId="2" fillId="0" borderId="7" xfId="1" applyFont="1" applyBorder="1"/>
    <xf numFmtId="0" fontId="0" fillId="0" borderId="21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9" fontId="6" fillId="0" borderId="6" xfId="1" applyFont="1" applyBorder="1"/>
    <xf numFmtId="9" fontId="7" fillId="0" borderId="9" xfId="1" applyFont="1" applyBorder="1"/>
    <xf numFmtId="9" fontId="6" fillId="0" borderId="9" xfId="1" applyFont="1" applyBorder="1"/>
    <xf numFmtId="9" fontId="0" fillId="0" borderId="10" xfId="1" applyFont="1" applyBorder="1"/>
    <xf numFmtId="0" fontId="2" fillId="0" borderId="27" xfId="0" applyFont="1" applyBorder="1" applyAlignment="1">
      <alignment horizontal="center" vertical="center" wrapText="1"/>
    </xf>
    <xf numFmtId="9" fontId="6" fillId="0" borderId="3" xfId="1" applyFont="1" applyBorder="1"/>
    <xf numFmtId="9" fontId="0" fillId="0" borderId="4" xfId="1" applyFont="1" applyBorder="1"/>
    <xf numFmtId="9" fontId="0" fillId="0" borderId="30" xfId="1" applyFont="1" applyBorder="1"/>
    <xf numFmtId="9" fontId="2" fillId="0" borderId="16" xfId="1" applyFont="1" applyBorder="1"/>
    <xf numFmtId="0" fontId="7" fillId="0" borderId="31" xfId="0" applyFont="1" applyBorder="1" applyAlignment="1">
      <alignment horizontal="center" vertical="center" wrapText="1"/>
    </xf>
    <xf numFmtId="9" fontId="6" fillId="0" borderId="32" xfId="1" applyFont="1" applyBorder="1"/>
    <xf numFmtId="9" fontId="6" fillId="0" borderId="19" xfId="1" applyFont="1" applyBorder="1"/>
    <xf numFmtId="9" fontId="6" fillId="0" borderId="33" xfId="1" applyFont="1" applyBorder="1"/>
    <xf numFmtId="9" fontId="7" fillId="0" borderId="17" xfId="1" applyFont="1" applyBorder="1"/>
    <xf numFmtId="0" fontId="7" fillId="0" borderId="34" xfId="0" applyFont="1" applyBorder="1" applyAlignment="1">
      <alignment horizontal="right"/>
    </xf>
    <xf numFmtId="0" fontId="6" fillId="0" borderId="24" xfId="4" applyFont="1" applyFill="1" applyBorder="1"/>
    <xf numFmtId="0" fontId="6" fillId="0" borderId="22" xfId="4" applyFont="1" applyFill="1" applyBorder="1"/>
    <xf numFmtId="0" fontId="6" fillId="0" borderId="35" xfId="4" applyFont="1" applyFill="1" applyBorder="1"/>
    <xf numFmtId="0" fontId="2" fillId="0" borderId="1" xfId="0" applyFont="1" applyBorder="1" applyAlignment="1">
      <alignment wrapText="1"/>
    </xf>
    <xf numFmtId="0" fontId="0" fillId="0" borderId="35" xfId="0" applyFont="1" applyBorder="1" applyAlignment="1">
      <alignment horizontal="center"/>
    </xf>
    <xf numFmtId="9" fontId="0" fillId="0" borderId="33" xfId="1" applyFont="1" applyBorder="1"/>
    <xf numFmtId="9" fontId="0" fillId="0" borderId="29" xfId="1" applyFont="1" applyBorder="1"/>
    <xf numFmtId="9" fontId="2" fillId="0" borderId="30" xfId="1" applyFont="1" applyBorder="1"/>
    <xf numFmtId="0" fontId="2" fillId="0" borderId="1" xfId="0" applyFont="1" applyBorder="1"/>
    <xf numFmtId="9" fontId="2" fillId="0" borderId="17" xfId="1" applyFont="1" applyBorder="1"/>
    <xf numFmtId="9" fontId="2" fillId="0" borderId="15" xfId="1" applyFont="1" applyBorder="1"/>
    <xf numFmtId="0" fontId="2" fillId="0" borderId="2" xfId="0" applyFont="1" applyBorder="1"/>
    <xf numFmtId="9" fontId="0" fillId="0" borderId="3" xfId="1" applyFont="1" applyBorder="1"/>
    <xf numFmtId="0" fontId="2" fillId="0" borderId="36" xfId="0" applyFont="1" applyBorder="1" applyAlignment="1">
      <alignment horizontal="center"/>
    </xf>
    <xf numFmtId="9" fontId="0" fillId="0" borderId="37" xfId="1" applyFont="1" applyBorder="1"/>
    <xf numFmtId="9" fontId="0" fillId="0" borderId="38" xfId="1" applyFont="1" applyBorder="1"/>
    <xf numFmtId="9" fontId="0" fillId="0" borderId="39" xfId="1" applyFont="1" applyBorder="1"/>
    <xf numFmtId="9" fontId="2" fillId="0" borderId="40" xfId="1" applyFont="1" applyBorder="1"/>
    <xf numFmtId="0" fontId="2" fillId="0" borderId="25" xfId="0" applyFont="1" applyBorder="1" applyAlignment="1">
      <alignment horizontal="center"/>
    </xf>
    <xf numFmtId="9" fontId="0" fillId="0" borderId="2" xfId="1" applyFont="1" applyBorder="1"/>
    <xf numFmtId="9" fontId="0" fillId="0" borderId="5" xfId="1" applyFont="1" applyBorder="1"/>
    <xf numFmtId="9" fontId="0" fillId="0" borderId="28" xfId="1" applyFont="1" applyBorder="1"/>
    <xf numFmtId="9" fontId="2" fillId="0" borderId="14" xfId="1" applyFont="1" applyBorder="1"/>
    <xf numFmtId="0" fontId="2" fillId="0" borderId="41" xfId="0" applyFont="1" applyBorder="1"/>
    <xf numFmtId="0" fontId="0" fillId="0" borderId="42" xfId="0" applyFont="1" applyBorder="1"/>
    <xf numFmtId="0" fontId="0" fillId="0" borderId="43" xfId="0" applyFont="1" applyBorder="1"/>
    <xf numFmtId="0" fontId="0" fillId="0" borderId="44" xfId="0" applyFont="1" applyBorder="1"/>
    <xf numFmtId="0" fontId="2" fillId="0" borderId="45" xfId="0" applyFont="1" applyBorder="1"/>
    <xf numFmtId="0" fontId="2" fillId="0" borderId="2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right"/>
    </xf>
    <xf numFmtId="0" fontId="0" fillId="0" borderId="42" xfId="0" applyFont="1" applyBorder="1" applyAlignment="1">
      <alignment wrapText="1"/>
    </xf>
    <xf numFmtId="0" fontId="0" fillId="0" borderId="43" xfId="0" applyFont="1" applyBorder="1" applyAlignment="1">
      <alignment wrapText="1"/>
    </xf>
    <xf numFmtId="0" fontId="0" fillId="0" borderId="44" xfId="0" applyFont="1" applyBorder="1" applyAlignment="1">
      <alignment wrapText="1"/>
    </xf>
    <xf numFmtId="0" fontId="2" fillId="0" borderId="45" xfId="0" applyFont="1" applyBorder="1" applyAlignment="1">
      <alignment wrapText="1"/>
    </xf>
    <xf numFmtId="0" fontId="7" fillId="0" borderId="25" xfId="0" applyFont="1" applyBorder="1" applyAlignment="1">
      <alignment horizontal="center" vertical="center" wrapText="1"/>
    </xf>
    <xf numFmtId="164" fontId="6" fillId="0" borderId="2" xfId="1" applyNumberFormat="1" applyFont="1" applyBorder="1"/>
    <xf numFmtId="164" fontId="6" fillId="0" borderId="5" xfId="1" applyNumberFormat="1" applyFont="1" applyBorder="1"/>
    <xf numFmtId="164" fontId="6" fillId="0" borderId="28" xfId="1" applyNumberFormat="1" applyFont="1" applyBorder="1"/>
    <xf numFmtId="164" fontId="7" fillId="0" borderId="14" xfId="1" applyNumberFormat="1" applyFont="1" applyBorder="1"/>
    <xf numFmtId="0" fontId="2" fillId="0" borderId="46" xfId="0" applyFont="1" applyBorder="1" applyAlignment="1">
      <alignment horizontal="center" vertical="center" wrapText="1"/>
    </xf>
    <xf numFmtId="164" fontId="0" fillId="0" borderId="47" xfId="0" applyNumberFormat="1" applyBorder="1"/>
    <xf numFmtId="164" fontId="0" fillId="0" borderId="48" xfId="0" applyNumberFormat="1" applyBorder="1"/>
    <xf numFmtId="164" fontId="0" fillId="0" borderId="49" xfId="0" applyNumberFormat="1" applyBorder="1"/>
    <xf numFmtId="164" fontId="2" fillId="0" borderId="50" xfId="0" applyNumberFormat="1" applyFont="1" applyBorder="1"/>
    <xf numFmtId="0" fontId="2" fillId="0" borderId="34" xfId="0" applyFont="1" applyBorder="1" applyAlignment="1">
      <alignment horizontal="center"/>
    </xf>
    <xf numFmtId="164" fontId="0" fillId="0" borderId="24" xfId="0" applyNumberFormat="1" applyBorder="1"/>
    <xf numFmtId="164" fontId="0" fillId="0" borderId="22" xfId="0" applyNumberFormat="1" applyBorder="1"/>
    <xf numFmtId="164" fontId="0" fillId="0" borderId="35" xfId="0" applyNumberFormat="1" applyBorder="1"/>
    <xf numFmtId="164" fontId="2" fillId="0" borderId="1" xfId="0" applyNumberFormat="1" applyFont="1" applyBorder="1"/>
    <xf numFmtId="9" fontId="2" fillId="0" borderId="52" xfId="1" applyFont="1" applyBorder="1"/>
    <xf numFmtId="9" fontId="2" fillId="0" borderId="53" xfId="1" applyFont="1" applyBorder="1"/>
    <xf numFmtId="9" fontId="0" fillId="0" borderId="9" xfId="1" applyFont="1" applyBorder="1"/>
    <xf numFmtId="0" fontId="6" fillId="0" borderId="41" xfId="0" applyFont="1" applyBorder="1" applyAlignment="1">
      <alignment horizontal="right"/>
    </xf>
    <xf numFmtId="0" fontId="6" fillId="0" borderId="43" xfId="4" applyFont="1" applyFill="1" applyBorder="1"/>
    <xf numFmtId="0" fontId="0" fillId="0" borderId="43" xfId="0" applyFont="1" applyBorder="1" applyAlignment="1"/>
    <xf numFmtId="0" fontId="6" fillId="0" borderId="43" xfId="4" applyFont="1" applyFill="1" applyBorder="1" applyAlignment="1"/>
    <xf numFmtId="0" fontId="0" fillId="0" borderId="54" xfId="0" applyFont="1" applyBorder="1" applyAlignment="1"/>
    <xf numFmtId="0" fontId="2" fillId="0" borderId="55" xfId="0" applyFont="1" applyBorder="1" applyAlignment="1"/>
    <xf numFmtId="3" fontId="0" fillId="0" borderId="2" xfId="0" applyNumberFormat="1" applyFont="1" applyBorder="1"/>
    <xf numFmtId="3" fontId="0" fillId="0" borderId="5" xfId="0" applyNumberFormat="1" applyFont="1" applyBorder="1"/>
    <xf numFmtId="3" fontId="6" fillId="0" borderId="5" xfId="0" applyNumberFormat="1" applyFont="1" applyBorder="1"/>
    <xf numFmtId="3" fontId="6" fillId="0" borderId="8" xfId="0" applyNumberFormat="1" applyFont="1" applyBorder="1"/>
    <xf numFmtId="3" fontId="7" fillId="0" borderId="51" xfId="0" applyNumberFormat="1" applyFont="1" applyBorder="1"/>
    <xf numFmtId="0" fontId="0" fillId="0" borderId="54" xfId="0" applyFont="1" applyBorder="1" applyAlignment="1">
      <alignment wrapText="1"/>
    </xf>
    <xf numFmtId="0" fontId="2" fillId="0" borderId="55" xfId="0" applyFont="1" applyBorder="1" applyAlignment="1">
      <alignment wrapText="1"/>
    </xf>
    <xf numFmtId="9" fontId="0" fillId="0" borderId="8" xfId="1" applyFont="1" applyBorder="1"/>
    <xf numFmtId="9" fontId="2" fillId="0" borderId="51" xfId="1" applyFont="1" applyBorder="1"/>
    <xf numFmtId="3" fontId="0" fillId="0" borderId="6" xfId="0" applyNumberFormat="1" applyBorder="1"/>
    <xf numFmtId="3" fontId="0" fillId="0" borderId="9" xfId="0" applyNumberFormat="1" applyBorder="1"/>
    <xf numFmtId="0" fontId="0" fillId="0" borderId="41" xfId="0" applyFont="1" applyBorder="1"/>
    <xf numFmtId="0" fontId="2" fillId="0" borderId="43" xfId="0" applyFont="1" applyBorder="1"/>
    <xf numFmtId="0" fontId="0" fillId="0" borderId="54" xfId="0" applyFont="1" applyBorder="1"/>
    <xf numFmtId="0" fontId="2" fillId="0" borderId="55" xfId="0" applyFont="1" applyBorder="1"/>
    <xf numFmtId="0" fontId="2" fillId="0" borderId="25" xfId="0" applyFont="1" applyBorder="1" applyAlignment="1">
      <alignment horizontal="center" vertical="center" wrapText="1"/>
    </xf>
    <xf numFmtId="3" fontId="0" fillId="0" borderId="2" xfId="0" applyNumberFormat="1" applyBorder="1"/>
    <xf numFmtId="3" fontId="0" fillId="0" borderId="5" xfId="0" applyNumberFormat="1" applyBorder="1"/>
    <xf numFmtId="3" fontId="2" fillId="0" borderId="5" xfId="0" applyNumberFormat="1" applyFont="1" applyBorder="1"/>
    <xf numFmtId="3" fontId="0" fillId="0" borderId="8" xfId="0" applyNumberFormat="1" applyBorder="1"/>
    <xf numFmtId="3" fontId="2" fillId="0" borderId="51" xfId="0" applyNumberFormat="1" applyFont="1" applyBorder="1"/>
    <xf numFmtId="0" fontId="9" fillId="0" borderId="26" xfId="0" applyFont="1" applyBorder="1" applyAlignment="1">
      <alignment horizontal="center" vertical="center" wrapText="1"/>
    </xf>
    <xf numFmtId="3" fontId="10" fillId="0" borderId="3" xfId="0" applyNumberFormat="1" applyFont="1" applyBorder="1"/>
    <xf numFmtId="3" fontId="10" fillId="0" borderId="6" xfId="0" applyNumberFormat="1" applyFont="1" applyBorder="1"/>
    <xf numFmtId="3" fontId="9" fillId="0" borderId="6" xfId="0" applyNumberFormat="1" applyFont="1" applyBorder="1"/>
    <xf numFmtId="3" fontId="10" fillId="0" borderId="9" xfId="0" applyNumberFormat="1" applyFont="1" applyBorder="1"/>
    <xf numFmtId="3" fontId="9" fillId="0" borderId="52" xfId="0" applyNumberFormat="1" applyFont="1" applyBorder="1"/>
    <xf numFmtId="0" fontId="2" fillId="0" borderId="30" xfId="0" applyFont="1" applyBorder="1" applyAlignment="1">
      <alignment horizontal="center"/>
    </xf>
    <xf numFmtId="0" fontId="2" fillId="0" borderId="42" xfId="0" applyFont="1" applyBorder="1"/>
    <xf numFmtId="0" fontId="2" fillId="0" borderId="44" xfId="0" applyFont="1" applyBorder="1"/>
    <xf numFmtId="0" fontId="2" fillId="0" borderId="33" xfId="0" applyFont="1" applyBorder="1" applyAlignment="1">
      <alignment horizontal="center"/>
    </xf>
    <xf numFmtId="9" fontId="0" fillId="0" borderId="32" xfId="1" applyFont="1" applyBorder="1"/>
    <xf numFmtId="9" fontId="0" fillId="0" borderId="20" xfId="1" applyFont="1" applyBorder="1"/>
    <xf numFmtId="9" fontId="2" fillId="0" borderId="56" xfId="1" applyFont="1" applyBorder="1"/>
    <xf numFmtId="0" fontId="2" fillId="0" borderId="28" xfId="0" applyFont="1" applyBorder="1" applyAlignment="1">
      <alignment horizontal="center"/>
    </xf>
    <xf numFmtId="0" fontId="2" fillId="0" borderId="45" xfId="0" applyFont="1" applyBorder="1" applyAlignment="1">
      <alignment horizontal="left" vertical="center" wrapText="1"/>
    </xf>
    <xf numFmtId="0" fontId="0" fillId="0" borderId="57" xfId="0" applyBorder="1" applyAlignment="1">
      <alignment horizontal="left"/>
    </xf>
    <xf numFmtId="0" fontId="0" fillId="0" borderId="43" xfId="0" applyBorder="1" applyAlignment="1">
      <alignment horizontal="left"/>
    </xf>
    <xf numFmtId="1" fontId="0" fillId="0" borderId="7" xfId="1" applyNumberFormat="1" applyFont="1" applyBorder="1"/>
    <xf numFmtId="1" fontId="0" fillId="0" borderId="10" xfId="1" applyNumberFormat="1" applyFont="1" applyBorder="1"/>
    <xf numFmtId="3" fontId="0" fillId="0" borderId="12" xfId="0" applyNumberFormat="1" applyBorder="1"/>
    <xf numFmtId="1" fontId="0" fillId="0" borderId="13" xfId="1" applyNumberFormat="1" applyFont="1" applyBorder="1"/>
    <xf numFmtId="0" fontId="2" fillId="0" borderId="57" xfId="0" applyFont="1" applyBorder="1"/>
    <xf numFmtId="0" fontId="2" fillId="0" borderId="54" xfId="0" applyFont="1" applyBorder="1"/>
    <xf numFmtId="3" fontId="0" fillId="0" borderId="11" xfId="0" applyNumberFormat="1" applyBorder="1"/>
    <xf numFmtId="0" fontId="6" fillId="0" borderId="54" xfId="4" applyFont="1" applyFill="1" applyBorder="1"/>
    <xf numFmtId="0" fontId="7" fillId="0" borderId="55" xfId="4" applyFont="1" applyFill="1" applyBorder="1" applyAlignment="1"/>
    <xf numFmtId="0" fontId="2" fillId="0" borderId="36" xfId="0" applyFont="1" applyBorder="1" applyAlignment="1">
      <alignment horizontal="center" vertical="center"/>
    </xf>
    <xf numFmtId="9" fontId="2" fillId="0" borderId="37" xfId="1" applyFont="1" applyBorder="1"/>
    <xf numFmtId="9" fontId="2" fillId="0" borderId="38" xfId="1" applyFont="1" applyBorder="1"/>
    <xf numFmtId="9" fontId="2" fillId="0" borderId="58" xfId="1" applyFont="1" applyBorder="1"/>
    <xf numFmtId="9" fontId="2" fillId="0" borderId="59" xfId="1" applyFont="1" applyBorder="1"/>
    <xf numFmtId="9" fontId="6" fillId="0" borderId="2" xfId="1" applyFont="1" applyBorder="1" applyAlignment="1">
      <alignment horizontal="right"/>
    </xf>
    <xf numFmtId="9" fontId="6" fillId="0" borderId="4" xfId="1" applyFont="1" applyBorder="1" applyAlignment="1">
      <alignment horizontal="right"/>
    </xf>
    <xf numFmtId="9" fontId="6" fillId="0" borderId="5" xfId="1" applyFont="1" applyBorder="1" applyAlignment="1">
      <alignment horizontal="right"/>
    </xf>
    <xf numFmtId="9" fontId="6" fillId="0" borderId="7" xfId="1" applyFont="1" applyBorder="1" applyAlignment="1">
      <alignment horizontal="right"/>
    </xf>
    <xf numFmtId="9" fontId="6" fillId="0" borderId="8" xfId="1" applyFont="1" applyBorder="1" applyAlignment="1">
      <alignment horizontal="right"/>
    </xf>
    <xf numFmtId="9" fontId="6" fillId="0" borderId="10" xfId="1" applyFont="1" applyBorder="1" applyAlignment="1">
      <alignment horizontal="right"/>
    </xf>
    <xf numFmtId="9" fontId="7" fillId="0" borderId="51" xfId="1" applyFont="1" applyBorder="1" applyAlignment="1">
      <alignment horizontal="right"/>
    </xf>
    <xf numFmtId="9" fontId="7" fillId="0" borderId="53" xfId="1" applyFont="1" applyBorder="1" applyAlignment="1">
      <alignment horizontal="right"/>
    </xf>
    <xf numFmtId="0" fontId="0" fillId="0" borderId="3" xfId="0" applyFont="1" applyBorder="1"/>
    <xf numFmtId="0" fontId="6" fillId="0" borderId="5" xfId="0" applyFont="1" applyBorder="1"/>
    <xf numFmtId="0" fontId="6" fillId="0" borderId="6" xfId="0" applyFont="1" applyBorder="1"/>
    <xf numFmtId="0" fontId="6" fillId="0" borderId="8" xfId="0" applyFont="1" applyBorder="1"/>
    <xf numFmtId="0" fontId="6" fillId="0" borderId="9" xfId="0" applyFont="1" applyBorder="1"/>
    <xf numFmtId="0" fontId="7" fillId="0" borderId="28" xfId="0" applyFont="1" applyBorder="1"/>
    <xf numFmtId="0" fontId="7" fillId="0" borderId="29" xfId="0" applyFont="1" applyBorder="1" applyAlignment="1">
      <alignment horizontal="right"/>
    </xf>
    <xf numFmtId="0" fontId="6" fillId="0" borderId="2" xfId="0" applyFont="1" applyBorder="1"/>
    <xf numFmtId="0" fontId="6" fillId="0" borderId="3" xfId="0" applyFont="1" applyBorder="1"/>
    <xf numFmtId="0" fontId="7" fillId="0" borderId="11" xfId="0" applyFont="1" applyBorder="1"/>
    <xf numFmtId="0" fontId="7" fillId="0" borderId="12" xfId="0" applyFont="1" applyBorder="1"/>
    <xf numFmtId="9" fontId="7" fillId="0" borderId="12" xfId="1" applyFont="1" applyBorder="1"/>
    <xf numFmtId="9" fontId="2" fillId="0" borderId="13" xfId="0" applyNumberFormat="1" applyFont="1" applyBorder="1"/>
    <xf numFmtId="0" fontId="7" fillId="0" borderId="8" xfId="0" applyFont="1" applyBorder="1"/>
    <xf numFmtId="0" fontId="7" fillId="0" borderId="9" xfId="0" applyFont="1" applyBorder="1"/>
    <xf numFmtId="9" fontId="2" fillId="0" borderId="10" xfId="0" applyNumberFormat="1" applyFont="1" applyBorder="1"/>
    <xf numFmtId="0" fontId="2" fillId="0" borderId="29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9" fontId="2" fillId="0" borderId="4" xfId="0" applyNumberFormat="1" applyFont="1" applyBorder="1"/>
    <xf numFmtId="9" fontId="2" fillId="0" borderId="7" xfId="0" applyNumberFormat="1" applyFont="1" applyBorder="1"/>
    <xf numFmtId="0" fontId="7" fillId="0" borderId="29" xfId="0" applyFont="1" applyBorder="1" applyAlignment="1">
      <alignment horizontal="center" vertical="center" wrapText="1"/>
    </xf>
    <xf numFmtId="3" fontId="6" fillId="0" borderId="2" xfId="1" applyNumberFormat="1" applyFont="1" applyBorder="1"/>
    <xf numFmtId="3" fontId="0" fillId="0" borderId="4" xfId="0" applyNumberFormat="1" applyBorder="1"/>
    <xf numFmtId="3" fontId="6" fillId="0" borderId="5" xfId="1" applyNumberFormat="1" applyFont="1" applyBorder="1"/>
    <xf numFmtId="3" fontId="0" fillId="0" borderId="7" xfId="0" applyNumberFormat="1" applyBorder="1"/>
    <xf numFmtId="3" fontId="6" fillId="0" borderId="8" xfId="1" applyNumberFormat="1" applyFont="1" applyBorder="1"/>
    <xf numFmtId="3" fontId="0" fillId="0" borderId="10" xfId="0" applyNumberFormat="1" applyBorder="1"/>
    <xf numFmtId="3" fontId="7" fillId="0" borderId="51" xfId="1" applyNumberFormat="1" applyFont="1" applyBorder="1"/>
    <xf numFmtId="3" fontId="2" fillId="0" borderId="53" xfId="0" applyNumberFormat="1" applyFont="1" applyBorder="1"/>
    <xf numFmtId="0" fontId="2" fillId="0" borderId="60" xfId="0" applyFont="1" applyBorder="1" applyAlignment="1">
      <alignment horizontal="center" vertical="center"/>
    </xf>
    <xf numFmtId="3" fontId="2" fillId="0" borderId="61" xfId="0" applyNumberFormat="1" applyFont="1" applyBorder="1"/>
    <xf numFmtId="3" fontId="2" fillId="0" borderId="62" xfId="0" applyNumberFormat="1" applyFont="1" applyBorder="1"/>
    <xf numFmtId="3" fontId="2" fillId="0" borderId="63" xfId="0" applyNumberFormat="1" applyFont="1" applyBorder="1"/>
    <xf numFmtId="3" fontId="2" fillId="0" borderId="64" xfId="0" applyNumberFormat="1" applyFont="1" applyBorder="1"/>
    <xf numFmtId="9" fontId="0" fillId="0" borderId="24" xfId="1" applyFont="1" applyBorder="1"/>
    <xf numFmtId="9" fontId="0" fillId="0" borderId="22" xfId="1" applyFont="1" applyBorder="1"/>
    <xf numFmtId="9" fontId="0" fillId="0" borderId="23" xfId="1" applyFont="1" applyBorder="1"/>
    <xf numFmtId="9" fontId="2" fillId="0" borderId="65" xfId="1" applyFont="1" applyBorder="1"/>
    <xf numFmtId="0" fontId="2" fillId="0" borderId="34" xfId="0" applyFont="1" applyBorder="1" applyAlignment="1">
      <alignment horizontal="center" vertical="center" wrapText="1"/>
    </xf>
    <xf numFmtId="3" fontId="6" fillId="0" borderId="2" xfId="0" applyNumberFormat="1" applyFont="1" applyBorder="1"/>
    <xf numFmtId="0" fontId="6" fillId="0" borderId="42" xfId="4" applyFont="1" applyFill="1" applyBorder="1"/>
    <xf numFmtId="9" fontId="6" fillId="0" borderId="2" xfId="1" applyFont="1" applyBorder="1"/>
    <xf numFmtId="9" fontId="6" fillId="0" borderId="5" xfId="1" applyFont="1" applyBorder="1"/>
    <xf numFmtId="9" fontId="6" fillId="0" borderId="8" xfId="1" applyFont="1" applyBorder="1"/>
    <xf numFmtId="9" fontId="7" fillId="0" borderId="51" xfId="1" applyFont="1" applyBorder="1"/>
    <xf numFmtId="0" fontId="6" fillId="0" borderId="42" xfId="0" applyFont="1" applyBorder="1"/>
    <xf numFmtId="0" fontId="6" fillId="0" borderId="43" xfId="0" applyFont="1" applyBorder="1"/>
    <xf numFmtId="0" fontId="6" fillId="0" borderId="54" xfId="0" applyFont="1" applyBorder="1"/>
    <xf numFmtId="0" fontId="7" fillId="0" borderId="55" xfId="0" applyFont="1" applyBorder="1" applyAlignment="1"/>
    <xf numFmtId="0" fontId="0" fillId="0" borderId="34" xfId="0" applyFont="1" applyBorder="1" applyAlignment="1">
      <alignment horizontal="center"/>
    </xf>
    <xf numFmtId="9" fontId="7" fillId="0" borderId="65" xfId="1" applyFont="1" applyBorder="1"/>
    <xf numFmtId="0" fontId="2" fillId="0" borderId="2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0" fillId="0" borderId="0" xfId="0" applyAlignment="1">
      <alignment horizontal="center"/>
    </xf>
    <xf numFmtId="0" fontId="7" fillId="0" borderId="3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2" fontId="0" fillId="0" borderId="21" xfId="1" applyNumberFormat="1" applyFont="1" applyBorder="1" applyAlignment="1">
      <alignment horizontal="center"/>
    </xf>
    <xf numFmtId="2" fontId="0" fillId="0" borderId="22" xfId="1" applyNumberFormat="1" applyFont="1" applyBorder="1" applyAlignment="1">
      <alignment horizontal="center"/>
    </xf>
    <xf numFmtId="0" fontId="0" fillId="0" borderId="54" xfId="0" applyBorder="1" applyAlignment="1">
      <alignment horizontal="left"/>
    </xf>
    <xf numFmtId="2" fontId="0" fillId="0" borderId="23" xfId="1" applyNumberFormat="1" applyFont="1" applyBorder="1" applyAlignment="1">
      <alignment horizontal="center"/>
    </xf>
  </cellXfs>
  <cellStyles count="5">
    <cellStyle name="Normal" xfId="0" builtinId="0"/>
    <cellStyle name="Normal 2" xfId="2"/>
    <cellStyle name="Pourcentage" xfId="1" builtinId="5"/>
    <cellStyle name="Pourcentage 2" xfId="3"/>
    <cellStyle name="Satisfaisant" xfId="4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4</xdr:row>
      <xdr:rowOff>38100</xdr:rowOff>
    </xdr:from>
    <xdr:to>
      <xdr:col>10</xdr:col>
      <xdr:colOff>304137</xdr:colOff>
      <xdr:row>24</xdr:row>
      <xdr:rowOff>151813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3575" y="800100"/>
          <a:ext cx="5304762" cy="46952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19050</xdr:colOff>
      <xdr:row>3</xdr:row>
      <xdr:rowOff>323850</xdr:rowOff>
    </xdr:from>
    <xdr:to>
      <xdr:col>16</xdr:col>
      <xdr:colOff>473776</xdr:colOff>
      <xdr:row>28</xdr:row>
      <xdr:rowOff>134907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1775" y="904875"/>
          <a:ext cx="6626926" cy="477358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</xdr:row>
      <xdr:rowOff>0</xdr:rowOff>
    </xdr:from>
    <xdr:to>
      <xdr:col>6</xdr:col>
      <xdr:colOff>358329</xdr:colOff>
      <xdr:row>32</xdr:row>
      <xdr:rowOff>105479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476500"/>
          <a:ext cx="6578154" cy="372497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3</xdr:col>
      <xdr:colOff>926655</xdr:colOff>
      <xdr:row>30</xdr:row>
      <xdr:rowOff>164870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5127180" cy="3212870"/>
        </a:xfrm>
        <a:prstGeom prst="rect">
          <a:avLst/>
        </a:prstGeom>
      </xdr:spPr>
    </xdr:pic>
    <xdr:clientData/>
  </xdr:twoCellAnchor>
  <xdr:twoCellAnchor editAs="oneCell">
    <xdr:from>
      <xdr:col>4</xdr:col>
      <xdr:colOff>28575</xdr:colOff>
      <xdr:row>14</xdr:row>
      <xdr:rowOff>9525</xdr:rowOff>
    </xdr:from>
    <xdr:to>
      <xdr:col>10</xdr:col>
      <xdr:colOff>577659</xdr:colOff>
      <xdr:row>30</xdr:row>
      <xdr:rowOff>174395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38750" y="2886075"/>
          <a:ext cx="5121084" cy="321287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66675</xdr:rowOff>
    </xdr:from>
    <xdr:to>
      <xdr:col>6</xdr:col>
      <xdr:colOff>682834</xdr:colOff>
      <xdr:row>34</xdr:row>
      <xdr:rowOff>112696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14750"/>
          <a:ext cx="5340559" cy="34750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4</xdr:col>
      <xdr:colOff>659955</xdr:colOff>
      <xdr:row>33</xdr:row>
      <xdr:rowOff>164870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0"/>
          <a:ext cx="5127180" cy="321287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0</xdr:rowOff>
    </xdr:from>
    <xdr:to>
      <xdr:col>11</xdr:col>
      <xdr:colOff>549084</xdr:colOff>
      <xdr:row>33</xdr:row>
      <xdr:rowOff>164870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29225" y="3238500"/>
          <a:ext cx="5121084" cy="321287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6</xdr:col>
      <xdr:colOff>8172</xdr:colOff>
      <xdr:row>28</xdr:row>
      <xdr:rowOff>88631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0"/>
          <a:ext cx="6370872" cy="275563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17</xdr:row>
      <xdr:rowOff>0</xdr:rowOff>
    </xdr:from>
    <xdr:to>
      <xdr:col>3</xdr:col>
      <xdr:colOff>681313</xdr:colOff>
      <xdr:row>35</xdr:row>
      <xdr:rowOff>180145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0"/>
          <a:ext cx="5377138" cy="360914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3</xdr:col>
      <xdr:colOff>863154</xdr:colOff>
      <xdr:row>35</xdr:row>
      <xdr:rowOff>111575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6578154" cy="37310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0</xdr:rowOff>
    </xdr:from>
    <xdr:to>
      <xdr:col>5</xdr:col>
      <xdr:colOff>415866</xdr:colOff>
      <xdr:row>37</xdr:row>
      <xdr:rowOff>142058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429000"/>
          <a:ext cx="6645216" cy="37615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4</xdr:row>
      <xdr:rowOff>19050</xdr:rowOff>
    </xdr:from>
    <xdr:to>
      <xdr:col>6</xdr:col>
      <xdr:colOff>619125</xdr:colOff>
      <xdr:row>27</xdr:row>
      <xdr:rowOff>133350</xdr:rowOff>
    </xdr:to>
    <xdr:pic>
      <xdr:nvPicPr>
        <xdr:cNvPr id="3" name="Image 2" descr="S:\SRISE\07 - Prepublication\01 - Travaux preparatoires\RA2020\Thematiques\publication_femmes\carte_densite_femmes_chefs_coex_agricole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781050"/>
          <a:ext cx="5305425" cy="46958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3</xdr:col>
      <xdr:colOff>754779</xdr:colOff>
      <xdr:row>29</xdr:row>
      <xdr:rowOff>3279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4602879" cy="267027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15</xdr:row>
      <xdr:rowOff>0</xdr:rowOff>
    </xdr:from>
    <xdr:to>
      <xdr:col>10</xdr:col>
      <xdr:colOff>13003</xdr:colOff>
      <xdr:row>29</xdr:row>
      <xdr:rowOff>21569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0100" y="3048000"/>
          <a:ext cx="4956478" cy="268856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3</xdr:col>
      <xdr:colOff>826575</xdr:colOff>
      <xdr:row>41</xdr:row>
      <xdr:rowOff>126784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43500"/>
          <a:ext cx="6541575" cy="336528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14</xdr:row>
      <xdr:rowOff>161925</xdr:rowOff>
    </xdr:from>
    <xdr:to>
      <xdr:col>3</xdr:col>
      <xdr:colOff>79264</xdr:colOff>
      <xdr:row>29</xdr:row>
      <xdr:rowOff>60056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2828925"/>
          <a:ext cx="4584589" cy="2755631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14</xdr:row>
      <xdr:rowOff>161925</xdr:rowOff>
    </xdr:from>
    <xdr:to>
      <xdr:col>9</xdr:col>
      <xdr:colOff>98314</xdr:colOff>
      <xdr:row>29</xdr:row>
      <xdr:rowOff>60056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19625" y="2867025"/>
          <a:ext cx="4584589" cy="275563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26</xdr:row>
      <xdr:rowOff>104775</xdr:rowOff>
    </xdr:from>
    <xdr:to>
      <xdr:col>5</xdr:col>
      <xdr:colOff>23420</xdr:colOff>
      <xdr:row>47</xdr:row>
      <xdr:rowOff>79212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5438775"/>
          <a:ext cx="6462320" cy="39749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</xdr:row>
      <xdr:rowOff>0</xdr:rowOff>
    </xdr:from>
    <xdr:to>
      <xdr:col>4</xdr:col>
      <xdr:colOff>668412</xdr:colOff>
      <xdr:row>28</xdr:row>
      <xdr:rowOff>88631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667000"/>
          <a:ext cx="5992887" cy="275563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</xdr:row>
      <xdr:rowOff>0</xdr:rowOff>
    </xdr:from>
    <xdr:to>
      <xdr:col>3</xdr:col>
      <xdr:colOff>736489</xdr:colOff>
      <xdr:row>34</xdr:row>
      <xdr:rowOff>172541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00"/>
          <a:ext cx="4584589" cy="379204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10</xdr:col>
      <xdr:colOff>554912</xdr:colOff>
      <xdr:row>28</xdr:row>
      <xdr:rowOff>114300</xdr:rowOff>
    </xdr:to>
    <xdr:pic>
      <xdr:nvPicPr>
        <xdr:cNvPr id="3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9737012" cy="487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/>
  </sheetViews>
  <sheetFormatPr baseColWidth="10" defaultRowHeight="15" x14ac:dyDescent="0.25"/>
  <cols>
    <col min="1" max="1" width="42.7109375" customWidth="1"/>
    <col min="2" max="5" width="11.42578125" customWidth="1"/>
    <col min="6" max="6" width="11.28515625" bestFit="1" customWidth="1"/>
    <col min="7" max="7" width="10" bestFit="1" customWidth="1"/>
  </cols>
  <sheetData>
    <row r="1" spans="1:5" x14ac:dyDescent="0.25">
      <c r="A1" s="2" t="s">
        <v>166</v>
      </c>
    </row>
    <row r="2" spans="1:5" x14ac:dyDescent="0.25">
      <c r="A2" s="2" t="s">
        <v>125</v>
      </c>
    </row>
    <row r="3" spans="1:5" ht="15.75" thickBot="1" x14ac:dyDescent="0.3">
      <c r="A3" s="2"/>
    </row>
    <row r="4" spans="1:5" ht="30.75" thickBot="1" x14ac:dyDescent="0.3">
      <c r="A4" s="91"/>
      <c r="B4" s="38" t="s">
        <v>16</v>
      </c>
      <c r="C4" s="39" t="s">
        <v>17</v>
      </c>
      <c r="D4" s="39" t="s">
        <v>18</v>
      </c>
      <c r="E4" s="40" t="s">
        <v>19</v>
      </c>
    </row>
    <row r="5" spans="1:5" x14ac:dyDescent="0.25">
      <c r="A5" s="164" t="s">
        <v>24</v>
      </c>
      <c r="B5" s="166">
        <v>24100</v>
      </c>
      <c r="C5" s="162">
        <v>5400</v>
      </c>
      <c r="D5" s="162">
        <v>18700</v>
      </c>
      <c r="E5" s="163">
        <f>(C5/B5)*100</f>
        <v>22.40663900414938</v>
      </c>
    </row>
    <row r="6" spans="1:5" x14ac:dyDescent="0.25">
      <c r="A6" s="89" t="s">
        <v>25</v>
      </c>
      <c r="B6" s="139">
        <v>19900</v>
      </c>
      <c r="C6" s="131">
        <v>3600</v>
      </c>
      <c r="D6" s="131">
        <v>16300</v>
      </c>
      <c r="E6" s="160">
        <f t="shared" ref="E6:E11" si="0">(C6/B6)*100</f>
        <v>18.090452261306535</v>
      </c>
    </row>
    <row r="7" spans="1:5" x14ac:dyDescent="0.25">
      <c r="A7" s="89" t="s">
        <v>26</v>
      </c>
      <c r="B7" s="139">
        <v>4200</v>
      </c>
      <c r="C7" s="131">
        <v>1800</v>
      </c>
      <c r="D7" s="131">
        <v>2400</v>
      </c>
      <c r="E7" s="160">
        <f t="shared" si="0"/>
        <v>42.857142857142854</v>
      </c>
    </row>
    <row r="8" spans="1:5" x14ac:dyDescent="0.25">
      <c r="A8" s="134" t="s">
        <v>21</v>
      </c>
      <c r="B8" s="139">
        <v>15400</v>
      </c>
      <c r="C8" s="131">
        <v>11900</v>
      </c>
      <c r="D8" s="131">
        <v>3500</v>
      </c>
      <c r="E8" s="160">
        <f t="shared" si="0"/>
        <v>77.272727272727266</v>
      </c>
    </row>
    <row r="9" spans="1:5" x14ac:dyDescent="0.25">
      <c r="A9" s="89" t="s">
        <v>20</v>
      </c>
      <c r="B9" s="139">
        <v>1800</v>
      </c>
      <c r="C9" s="131">
        <v>1100</v>
      </c>
      <c r="D9" s="131">
        <v>700</v>
      </c>
      <c r="E9" s="160">
        <f t="shared" si="0"/>
        <v>61.111111111111114</v>
      </c>
    </row>
    <row r="10" spans="1:5" x14ac:dyDescent="0.25">
      <c r="A10" s="134" t="s">
        <v>22</v>
      </c>
      <c r="B10" s="139">
        <v>2300</v>
      </c>
      <c r="C10" s="131">
        <v>400</v>
      </c>
      <c r="D10" s="131">
        <v>1900</v>
      </c>
      <c r="E10" s="160">
        <f t="shared" si="0"/>
        <v>17.391304347826086</v>
      </c>
    </row>
    <row r="11" spans="1:5" ht="15.75" thickBot="1" x14ac:dyDescent="0.3">
      <c r="A11" s="165" t="s">
        <v>23</v>
      </c>
      <c r="B11" s="141">
        <v>9100</v>
      </c>
      <c r="C11" s="132">
        <v>2400</v>
      </c>
      <c r="D11" s="132">
        <v>6700</v>
      </c>
      <c r="E11" s="161">
        <f t="shared" si="0"/>
        <v>26.373626373626376</v>
      </c>
    </row>
    <row r="12" spans="1:5" x14ac:dyDescent="0.25">
      <c r="A12" s="1" t="s">
        <v>0</v>
      </c>
    </row>
    <row r="13" spans="1:5" x14ac:dyDescent="0.25">
      <c r="A13" s="2"/>
    </row>
    <row r="14" spans="1:5" x14ac:dyDescent="0.25">
      <c r="A14" s="2"/>
    </row>
    <row r="15" spans="1:5" x14ac:dyDescent="0.25">
      <c r="A15" s="2"/>
    </row>
    <row r="16" spans="1:5" x14ac:dyDescent="0.25">
      <c r="A16" s="2"/>
    </row>
    <row r="17" spans="1:1" x14ac:dyDescent="0.25">
      <c r="A17" s="2"/>
    </row>
    <row r="18" spans="1:1" x14ac:dyDescent="0.25">
      <c r="A18" s="2"/>
    </row>
    <row r="19" spans="1:1" x14ac:dyDescent="0.25">
      <c r="A19" s="2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0"/>
  <sheetViews>
    <sheetView workbookViewId="0"/>
  </sheetViews>
  <sheetFormatPr baseColWidth="10" defaultRowHeight="15" x14ac:dyDescent="0.25"/>
  <cols>
    <col min="1" max="1" width="34.85546875" customWidth="1"/>
  </cols>
  <sheetData>
    <row r="1" spans="1:3" x14ac:dyDescent="0.25">
      <c r="A1" s="2" t="s">
        <v>63</v>
      </c>
    </row>
    <row r="2" spans="1:3" x14ac:dyDescent="0.25">
      <c r="A2" s="2" t="s">
        <v>37</v>
      </c>
    </row>
    <row r="3" spans="1:3" x14ac:dyDescent="0.25">
      <c r="A3" s="2"/>
    </row>
    <row r="4" spans="1:3" x14ac:dyDescent="0.25">
      <c r="A4" s="2"/>
    </row>
    <row r="5" spans="1:3" x14ac:dyDescent="0.25">
      <c r="A5" s="3"/>
      <c r="B5" s="6"/>
      <c r="C5" s="6"/>
    </row>
    <row r="6" spans="1:3" x14ac:dyDescent="0.25">
      <c r="A6" s="3"/>
      <c r="B6" s="6"/>
      <c r="C6" s="6"/>
    </row>
    <row r="7" spans="1:3" x14ac:dyDescent="0.25">
      <c r="A7" s="3"/>
      <c r="B7" s="6"/>
      <c r="C7" s="6"/>
    </row>
    <row r="8" spans="1:3" x14ac:dyDescent="0.25">
      <c r="A8" s="3"/>
      <c r="B8" s="6"/>
      <c r="C8" s="6"/>
    </row>
    <row r="9" spans="1:3" x14ac:dyDescent="0.25">
      <c r="A9" s="2"/>
      <c r="B9" s="8"/>
      <c r="C9" s="8"/>
    </row>
    <row r="10" spans="1:3" x14ac:dyDescent="0.25">
      <c r="A10" s="1"/>
    </row>
    <row r="11" spans="1:3" x14ac:dyDescent="0.25">
      <c r="A11" s="2"/>
    </row>
    <row r="12" spans="1:3" x14ac:dyDescent="0.25">
      <c r="A12" s="5"/>
    </row>
    <row r="13" spans="1:3" x14ac:dyDescent="0.25">
      <c r="A13" s="5"/>
    </row>
    <row r="14" spans="1:3" x14ac:dyDescent="0.25">
      <c r="A14" s="2"/>
    </row>
    <row r="28" spans="1:1" x14ac:dyDescent="0.25">
      <c r="A28" s="1"/>
    </row>
    <row r="29" spans="1:1" x14ac:dyDescent="0.25">
      <c r="A29" s="1"/>
    </row>
    <row r="30" spans="1:1" x14ac:dyDescent="0.25">
      <c r="A30" s="1" t="s">
        <v>35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"/>
  <sheetViews>
    <sheetView workbookViewId="0"/>
  </sheetViews>
  <sheetFormatPr baseColWidth="10" defaultRowHeight="15" x14ac:dyDescent="0.25"/>
  <cols>
    <col min="1" max="1" width="12.42578125" style="3" customWidth="1"/>
    <col min="2" max="7" width="12.42578125" customWidth="1"/>
    <col min="14" max="14" width="12" bestFit="1" customWidth="1"/>
    <col min="16" max="16" width="12" bestFit="1" customWidth="1"/>
  </cols>
  <sheetData>
    <row r="1" spans="1:9" x14ac:dyDescent="0.25">
      <c r="A1" s="5" t="s">
        <v>84</v>
      </c>
    </row>
    <row r="2" spans="1:9" x14ac:dyDescent="0.25">
      <c r="A2" s="2" t="s">
        <v>164</v>
      </c>
      <c r="I2" s="5" t="s">
        <v>50</v>
      </c>
    </row>
    <row r="3" spans="1:9" ht="15.75" thickBot="1" x14ac:dyDescent="0.3">
      <c r="I3" s="2" t="s">
        <v>163</v>
      </c>
    </row>
    <row r="4" spans="1:9" ht="30.75" thickBot="1" x14ac:dyDescent="0.3">
      <c r="A4" s="44" t="s">
        <v>47</v>
      </c>
      <c r="B4" s="41" t="s">
        <v>170</v>
      </c>
      <c r="C4" s="39" t="s">
        <v>171</v>
      </c>
      <c r="D4" s="40" t="s">
        <v>161</v>
      </c>
      <c r="E4" s="41" t="s">
        <v>172</v>
      </c>
      <c r="F4" s="39" t="s">
        <v>173</v>
      </c>
      <c r="G4" s="40" t="s">
        <v>162</v>
      </c>
      <c r="H4" s="14"/>
      <c r="I4" s="11"/>
    </row>
    <row r="5" spans="1:9" x14ac:dyDescent="0.25">
      <c r="A5" s="47">
        <v>15</v>
      </c>
      <c r="B5" s="42">
        <v>0</v>
      </c>
      <c r="C5" s="37">
        <v>0</v>
      </c>
      <c r="D5" s="45">
        <v>0</v>
      </c>
      <c r="E5" s="42">
        <v>4.9524564183835184E-5</v>
      </c>
      <c r="F5" s="37">
        <v>0</v>
      </c>
      <c r="G5" s="45">
        <v>3.9870818547904787E-5</v>
      </c>
      <c r="H5" s="14"/>
      <c r="I5" s="11"/>
    </row>
    <row r="6" spans="1:9" x14ac:dyDescent="0.25">
      <c r="A6" s="48">
        <v>16</v>
      </c>
      <c r="B6" s="43">
        <v>1.1624349954114407E-3</v>
      </c>
      <c r="C6" s="35">
        <v>2.7979854504756578E-4</v>
      </c>
      <c r="D6" s="46">
        <v>1.004066469200261E-3</v>
      </c>
      <c r="E6" s="43">
        <v>4.0114896988906494E-3</v>
      </c>
      <c r="F6" s="35">
        <v>4.7044385354878294E-3</v>
      </c>
      <c r="G6" s="46">
        <v>4.1465651289820981E-3</v>
      </c>
      <c r="H6" s="14"/>
    </row>
    <row r="7" spans="1:9" x14ac:dyDescent="0.25">
      <c r="A7" s="48">
        <v>17</v>
      </c>
      <c r="B7" s="43">
        <v>1.7742428877332518E-3</v>
      </c>
      <c r="C7" s="35">
        <v>1.9585898153329602E-3</v>
      </c>
      <c r="D7" s="46">
        <v>1.8073196445604698E-3</v>
      </c>
      <c r="E7" s="43">
        <v>2.8229001584786054E-3</v>
      </c>
      <c r="F7" s="35">
        <v>2.6590304765800776E-3</v>
      </c>
      <c r="G7" s="46">
        <v>2.7909572983533353E-3</v>
      </c>
      <c r="H7" s="14"/>
    </row>
    <row r="8" spans="1:9" x14ac:dyDescent="0.25">
      <c r="A8" s="48">
        <v>18</v>
      </c>
      <c r="B8" s="43">
        <v>1.1869073111043132E-2</v>
      </c>
      <c r="C8" s="35">
        <v>6.7151650811415782E-3</v>
      </c>
      <c r="D8" s="46">
        <v>1.0944324514282846E-2</v>
      </c>
      <c r="E8" s="43">
        <v>1.2826862123613312E-2</v>
      </c>
      <c r="F8" s="35">
        <v>6.3407649826140314E-3</v>
      </c>
      <c r="G8" s="46">
        <v>1.1562537378892389E-2</v>
      </c>
      <c r="H8" s="14"/>
    </row>
    <row r="9" spans="1:9" x14ac:dyDescent="0.25">
      <c r="A9" s="48">
        <v>19</v>
      </c>
      <c r="B9" s="43">
        <v>1.9088406240440503E-2</v>
      </c>
      <c r="C9" s="35">
        <v>8.3939563514269719E-3</v>
      </c>
      <c r="D9" s="46">
        <v>1.7169536623324464E-2</v>
      </c>
      <c r="E9" s="43">
        <v>1.8769809825673535E-2</v>
      </c>
      <c r="F9" s="35">
        <v>1.2476989159337287E-2</v>
      </c>
      <c r="G9" s="46">
        <v>1.7543160161078108E-2</v>
      </c>
      <c r="H9" s="14"/>
    </row>
    <row r="10" spans="1:9" x14ac:dyDescent="0.25">
      <c r="A10" s="48">
        <v>20</v>
      </c>
      <c r="B10" s="43">
        <v>3.1997552768430713E-2</v>
      </c>
      <c r="C10" s="35">
        <v>1.2870733072188025E-2</v>
      </c>
      <c r="D10" s="46">
        <v>2.8565691048747427E-2</v>
      </c>
      <c r="E10" s="43">
        <v>3.0853803486529319E-2</v>
      </c>
      <c r="F10" s="35">
        <v>1.5749642053589689E-2</v>
      </c>
      <c r="G10" s="46">
        <v>2.7909572983533353E-2</v>
      </c>
      <c r="H10" s="14"/>
    </row>
    <row r="11" spans="1:9" x14ac:dyDescent="0.25">
      <c r="A11" s="48">
        <v>21</v>
      </c>
      <c r="B11" s="43">
        <v>5.7938207402875495E-2</v>
      </c>
      <c r="C11" s="35">
        <v>1.4829322887520984E-2</v>
      </c>
      <c r="D11" s="46">
        <v>5.020332346001305E-2</v>
      </c>
      <c r="E11" s="43">
        <v>5.8141838351822503E-2</v>
      </c>
      <c r="F11" s="35">
        <v>2.1272243812640621E-2</v>
      </c>
      <c r="G11" s="46">
        <v>5.0954906104222319E-2</v>
      </c>
      <c r="H11" s="14"/>
    </row>
    <row r="12" spans="1:9" x14ac:dyDescent="0.25">
      <c r="A12" s="48">
        <v>22</v>
      </c>
      <c r="B12" s="43">
        <v>8.4307127561945555E-2</v>
      </c>
      <c r="C12" s="35">
        <v>2.7140458869613877E-2</v>
      </c>
      <c r="D12" s="46">
        <v>7.404990210351925E-2</v>
      </c>
      <c r="E12" s="43">
        <v>8.2408874801901746E-2</v>
      </c>
      <c r="F12" s="35">
        <v>1.9226835753732869E-2</v>
      </c>
      <c r="G12" s="46">
        <v>7.0092899007216616E-2</v>
      </c>
      <c r="H12" s="14"/>
    </row>
    <row r="13" spans="1:9" x14ac:dyDescent="0.25">
      <c r="A13" s="48">
        <v>23</v>
      </c>
      <c r="B13" s="43">
        <v>8.1003364943407777E-2</v>
      </c>
      <c r="C13" s="35">
        <v>2.574146614437605E-2</v>
      </c>
      <c r="D13" s="46">
        <v>7.1087906019378477E-2</v>
      </c>
      <c r="E13" s="43">
        <v>8.2606973058637082E-2</v>
      </c>
      <c r="F13" s="35">
        <v>3.1294743301288605E-2</v>
      </c>
      <c r="G13" s="46">
        <v>7.2604760575734617E-2</v>
      </c>
      <c r="H13" s="14"/>
    </row>
    <row r="14" spans="1:9" x14ac:dyDescent="0.25">
      <c r="A14" s="48">
        <v>24</v>
      </c>
      <c r="B14" s="43">
        <v>7.6414805750994186E-2</v>
      </c>
      <c r="C14" s="35">
        <v>2.2663682148852827E-2</v>
      </c>
      <c r="D14" s="46">
        <v>6.6770420201817365E-2</v>
      </c>
      <c r="E14" s="43">
        <v>7.7357369255150549E-2</v>
      </c>
      <c r="F14" s="35">
        <v>2.3726733483329925E-2</v>
      </c>
      <c r="G14" s="46">
        <v>6.6903233523384231E-2</v>
      </c>
      <c r="H14" s="14"/>
    </row>
    <row r="15" spans="1:9" x14ac:dyDescent="0.25">
      <c r="A15" s="48">
        <v>25</v>
      </c>
      <c r="B15" s="43">
        <v>6.5769348424594684E-2</v>
      </c>
      <c r="C15" s="35">
        <v>2.7140458869613877E-2</v>
      </c>
      <c r="D15" s="46">
        <v>5.8838295095135301E-2</v>
      </c>
      <c r="E15" s="43">
        <v>7.2999207606973066E-2</v>
      </c>
      <c r="F15" s="35">
        <v>2.2908570259766822E-2</v>
      </c>
      <c r="G15" s="46">
        <v>6.3235118216976999E-2</v>
      </c>
      <c r="H15" s="14"/>
    </row>
    <row r="16" spans="1:9" x14ac:dyDescent="0.25">
      <c r="A16" s="48">
        <v>26</v>
      </c>
      <c r="B16" s="43">
        <v>5.9345365555215662E-2</v>
      </c>
      <c r="C16" s="35">
        <v>3.161723559037493E-2</v>
      </c>
      <c r="D16" s="46">
        <v>5.4370199307194139E-2</v>
      </c>
      <c r="E16" s="43">
        <v>6.2896196513470684E-2</v>
      </c>
      <c r="F16" s="35">
        <v>2.5363059930456126E-2</v>
      </c>
      <c r="G16" s="46">
        <v>5.5579921055779274E-2</v>
      </c>
      <c r="H16" s="14"/>
    </row>
    <row r="17" spans="1:9" x14ac:dyDescent="0.25">
      <c r="A17" s="48">
        <v>27</v>
      </c>
      <c r="B17" s="43">
        <v>5.6898133985928419E-2</v>
      </c>
      <c r="C17" s="35">
        <v>2.6301063234471182E-2</v>
      </c>
      <c r="D17" s="46">
        <v>5.1408203223053367E-2</v>
      </c>
      <c r="E17" s="43">
        <v>5.8686608557844688E-2</v>
      </c>
      <c r="F17" s="35">
        <v>2.2090407036203723E-2</v>
      </c>
      <c r="G17" s="46">
        <v>5.1552968382440889E-2</v>
      </c>
      <c r="H17" s="14"/>
    </row>
    <row r="18" spans="1:9" x14ac:dyDescent="0.25">
      <c r="A18" s="48">
        <v>28</v>
      </c>
      <c r="B18" s="43">
        <v>5.9957173447537475E-2</v>
      </c>
      <c r="C18" s="35">
        <v>3.441522104085059E-2</v>
      </c>
      <c r="D18" s="46">
        <v>5.5374265776394399E-2</v>
      </c>
      <c r="E18" s="43">
        <v>4.7246434231378767E-2</v>
      </c>
      <c r="F18" s="35">
        <v>2.7203927183473104E-2</v>
      </c>
      <c r="G18" s="46">
        <v>4.3339579761572503E-2</v>
      </c>
      <c r="H18" s="14"/>
    </row>
    <row r="19" spans="1:9" x14ac:dyDescent="0.25">
      <c r="A19" s="48">
        <v>29</v>
      </c>
      <c r="B19" s="43">
        <v>4.2704190884062403E-2</v>
      </c>
      <c r="C19" s="35">
        <v>2.7700055959709008E-2</v>
      </c>
      <c r="D19" s="46">
        <v>4.0012048797630401E-2</v>
      </c>
      <c r="E19" s="43">
        <v>4.5760697305863705E-2</v>
      </c>
      <c r="F19" s="35">
        <v>2.3317651871548373E-2</v>
      </c>
      <c r="G19" s="46">
        <v>4.1385909652725171E-2</v>
      </c>
      <c r="H19" s="14"/>
    </row>
    <row r="20" spans="1:9" x14ac:dyDescent="0.25">
      <c r="A20" s="48">
        <v>30</v>
      </c>
      <c r="B20" s="43">
        <v>4.3805445090241667E-2</v>
      </c>
      <c r="C20" s="35">
        <v>3.5814213766088419E-2</v>
      </c>
      <c r="D20" s="46">
        <v>4.2371605000251014E-2</v>
      </c>
      <c r="E20" s="43">
        <v>4.3779714738510299E-2</v>
      </c>
      <c r="F20" s="35">
        <v>2.5567600736346899E-2</v>
      </c>
      <c r="G20" s="46">
        <v>4.0229655914835932E-2</v>
      </c>
      <c r="H20" s="14"/>
    </row>
    <row r="21" spans="1:9" x14ac:dyDescent="0.25">
      <c r="A21" s="48">
        <v>31</v>
      </c>
      <c r="B21" s="43">
        <v>3.5056592230039769E-2</v>
      </c>
      <c r="C21" s="35">
        <v>2.8819250139899274E-2</v>
      </c>
      <c r="D21" s="46">
        <v>3.3937446658968827E-2</v>
      </c>
      <c r="E21" s="43">
        <v>3.4617670364500794E-2</v>
      </c>
      <c r="F21" s="35">
        <v>2.6181223154019228E-2</v>
      </c>
      <c r="G21" s="46">
        <v>3.2973166939117261E-2</v>
      </c>
      <c r="H21" s="14"/>
    </row>
    <row r="22" spans="1:9" x14ac:dyDescent="0.25">
      <c r="A22" s="48">
        <v>32</v>
      </c>
      <c r="B22" s="43">
        <v>3.3098806974609971E-2</v>
      </c>
      <c r="C22" s="35">
        <v>3.441522104085059E-2</v>
      </c>
      <c r="D22" s="46">
        <v>3.3335006777448668E-2</v>
      </c>
      <c r="E22" s="43">
        <v>3.2735736925515055E-2</v>
      </c>
      <c r="F22" s="35">
        <v>2.822663121292698E-2</v>
      </c>
      <c r="G22" s="46">
        <v>3.1856784019775923E-2</v>
      </c>
      <c r="H22" s="14"/>
    </row>
    <row r="23" spans="1:9" x14ac:dyDescent="0.25">
      <c r="A23" s="48">
        <v>33</v>
      </c>
      <c r="B23" s="43">
        <v>2.8265524625267664E-2</v>
      </c>
      <c r="C23" s="35">
        <v>2.9099048684946838E-2</v>
      </c>
      <c r="D23" s="46">
        <v>2.8415081078367387E-2</v>
      </c>
      <c r="E23" s="43">
        <v>2.6693740095087164E-2</v>
      </c>
      <c r="F23" s="35">
        <v>2.6385763959910002E-2</v>
      </c>
      <c r="G23" s="46">
        <v>2.6633706790000398E-2</v>
      </c>
      <c r="H23" s="14"/>
    </row>
    <row r="24" spans="1:9" x14ac:dyDescent="0.25">
      <c r="A24" s="48">
        <v>34</v>
      </c>
      <c r="B24" s="43">
        <v>2.5512389109819518E-2</v>
      </c>
      <c r="C24" s="35">
        <v>3.609401231113598E-2</v>
      </c>
      <c r="D24" s="46">
        <v>2.7411014609167127E-2</v>
      </c>
      <c r="E24" s="43">
        <v>2.4663232963549921E-2</v>
      </c>
      <c r="F24" s="35">
        <v>2.8635712824708528E-2</v>
      </c>
      <c r="G24" s="46">
        <v>2.5437582233563256E-2</v>
      </c>
      <c r="H24" s="14"/>
    </row>
    <row r="25" spans="1:9" x14ac:dyDescent="0.25">
      <c r="A25" s="48">
        <v>35</v>
      </c>
      <c r="B25" s="43">
        <v>2.6001835423676966E-2</v>
      </c>
      <c r="C25" s="35">
        <v>3.2456631225517625E-2</v>
      </c>
      <c r="D25" s="46">
        <v>2.7159997991867062E-2</v>
      </c>
      <c r="E25" s="43">
        <v>2.4514659270998416E-2</v>
      </c>
      <c r="F25" s="35">
        <v>3.0476580077725506E-2</v>
      </c>
      <c r="G25" s="46">
        <v>2.5676807144850683E-2</v>
      </c>
      <c r="H25" s="14"/>
    </row>
    <row r="26" spans="1:9" x14ac:dyDescent="0.25">
      <c r="A26" s="48">
        <v>36</v>
      </c>
      <c r="B26" s="43">
        <v>1.8904863872743958E-2</v>
      </c>
      <c r="C26" s="35">
        <v>2.9658645775041969E-2</v>
      </c>
      <c r="D26" s="46">
        <v>2.0834379235905417E-2</v>
      </c>
      <c r="E26" s="43">
        <v>1.8819334389857369E-2</v>
      </c>
      <c r="F26" s="35">
        <v>2.7613008795254652E-2</v>
      </c>
      <c r="G26" s="46">
        <v>2.0533471552170966E-2</v>
      </c>
      <c r="H26" s="14"/>
    </row>
    <row r="27" spans="1:9" x14ac:dyDescent="0.25">
      <c r="A27" s="48">
        <v>37</v>
      </c>
      <c r="B27" s="43">
        <v>1.6029366778831447E-2</v>
      </c>
      <c r="C27" s="35">
        <v>2.7700055959709008E-2</v>
      </c>
      <c r="D27" s="46">
        <v>1.8123399769064713E-2</v>
      </c>
      <c r="E27" s="43">
        <v>1.4956418383518225E-2</v>
      </c>
      <c r="F27" s="35">
        <v>2.3522192677439151E-2</v>
      </c>
      <c r="G27" s="46">
        <v>1.6626131334476296E-2</v>
      </c>
      <c r="H27" s="14"/>
    </row>
    <row r="28" spans="1:9" x14ac:dyDescent="0.25">
      <c r="A28" s="48">
        <v>38</v>
      </c>
      <c r="B28" s="43">
        <v>1.3765677577240747E-2</v>
      </c>
      <c r="C28" s="35">
        <v>2.7140458869613877E-2</v>
      </c>
      <c r="D28" s="46">
        <v>1.6165470154124204E-2</v>
      </c>
      <c r="E28" s="43">
        <v>1.3272583201267828E-2</v>
      </c>
      <c r="F28" s="35">
        <v>2.5158519124565352E-2</v>
      </c>
      <c r="G28" s="46">
        <v>1.5589490052230773E-2</v>
      </c>
      <c r="H28" s="14"/>
    </row>
    <row r="29" spans="1:9" x14ac:dyDescent="0.25">
      <c r="A29" s="48">
        <v>39</v>
      </c>
      <c r="B29" s="43">
        <v>1.3031508106454573E-2</v>
      </c>
      <c r="C29" s="35">
        <v>2.3223279238947958E-2</v>
      </c>
      <c r="D29" s="46">
        <v>1.4860183744163863E-2</v>
      </c>
      <c r="E29" s="43">
        <v>1.2975435816164818E-2</v>
      </c>
      <c r="F29" s="35">
        <v>2.2499488647985275E-2</v>
      </c>
      <c r="G29" s="46">
        <v>1.4831944499820582E-2</v>
      </c>
      <c r="H29" s="14"/>
    </row>
    <row r="30" spans="1:9" x14ac:dyDescent="0.25">
      <c r="A30" s="48">
        <v>40</v>
      </c>
      <c r="B30" s="43">
        <v>1.1624349954114408E-2</v>
      </c>
      <c r="C30" s="35">
        <v>2.7979854504756575E-2</v>
      </c>
      <c r="D30" s="46">
        <v>1.4558963803403786E-2</v>
      </c>
      <c r="E30" s="43">
        <v>1.0697305863708399E-2</v>
      </c>
      <c r="F30" s="35">
        <v>2.2499488647985275E-2</v>
      </c>
      <c r="G30" s="46">
        <v>1.2997886846616961E-2</v>
      </c>
      <c r="H30" s="14"/>
      <c r="I30" s="1" t="s">
        <v>35</v>
      </c>
    </row>
    <row r="31" spans="1:9" x14ac:dyDescent="0.25">
      <c r="A31" s="48">
        <v>41</v>
      </c>
      <c r="B31" s="43">
        <v>7.5864178647904561E-3</v>
      </c>
      <c r="C31" s="35">
        <v>2.6580861779518745E-2</v>
      </c>
      <c r="D31" s="46">
        <v>1.0994527837742858E-2</v>
      </c>
      <c r="E31" s="43">
        <v>7.9239302694136295E-3</v>
      </c>
      <c r="F31" s="35">
        <v>2.1272243812640621E-2</v>
      </c>
      <c r="G31" s="46">
        <v>1.0525896096646864E-2</v>
      </c>
      <c r="H31" s="14"/>
      <c r="I31" s="3" t="s">
        <v>49</v>
      </c>
    </row>
    <row r="32" spans="1:9" x14ac:dyDescent="0.25">
      <c r="A32" s="48">
        <v>42</v>
      </c>
      <c r="B32" s="43">
        <v>7.8923218109513606E-3</v>
      </c>
      <c r="C32" s="35">
        <v>1.9865696698377167E-2</v>
      </c>
      <c r="D32" s="46">
        <v>1.0040664692002611E-2</v>
      </c>
      <c r="E32" s="43">
        <v>7.9239302694136295E-3</v>
      </c>
      <c r="F32" s="35">
        <v>1.7590509306606668E-2</v>
      </c>
      <c r="G32" s="46">
        <v>9.8082213627845773E-3</v>
      </c>
      <c r="H32" s="14"/>
    </row>
    <row r="33" spans="1:8" x14ac:dyDescent="0.25">
      <c r="A33" s="48">
        <v>43</v>
      </c>
      <c r="B33" s="43">
        <v>7.4640562863260932E-3</v>
      </c>
      <c r="C33" s="35">
        <v>1.6228315612758813E-2</v>
      </c>
      <c r="D33" s="46">
        <v>9.0365982228023493E-3</v>
      </c>
      <c r="E33" s="43">
        <v>6.9334389857369253E-3</v>
      </c>
      <c r="F33" s="35">
        <v>1.6772346083043566E-2</v>
      </c>
      <c r="G33" s="46">
        <v>8.8513217176348635E-3</v>
      </c>
      <c r="H33" s="14"/>
    </row>
    <row r="34" spans="1:8" x14ac:dyDescent="0.25">
      <c r="A34" s="48">
        <v>44</v>
      </c>
      <c r="B34" s="43">
        <v>5.8733557662893855E-3</v>
      </c>
      <c r="C34" s="35">
        <v>1.5668718522663681E-2</v>
      </c>
      <c r="D34" s="46">
        <v>7.6309051659219839E-3</v>
      </c>
      <c r="E34" s="43">
        <v>6.2896196513470681E-3</v>
      </c>
      <c r="F34" s="35">
        <v>1.6772346083043566E-2</v>
      </c>
      <c r="G34" s="46">
        <v>8.3330010765121001E-3</v>
      </c>
      <c r="H34" s="14"/>
    </row>
    <row r="35" spans="1:8" x14ac:dyDescent="0.25">
      <c r="A35" s="48">
        <v>45</v>
      </c>
      <c r="B35" s="43">
        <v>5.0780055062710312E-3</v>
      </c>
      <c r="C35" s="35">
        <v>1.6787912702853944E-2</v>
      </c>
      <c r="D35" s="46">
        <v>7.1790752547818667E-3</v>
      </c>
      <c r="E35" s="43">
        <v>6.0915213946117278E-3</v>
      </c>
      <c r="F35" s="35">
        <v>1.7795050112497442E-2</v>
      </c>
      <c r="G35" s="46">
        <v>8.3728718950600058E-3</v>
      </c>
      <c r="H35" s="14"/>
    </row>
    <row r="36" spans="1:8" x14ac:dyDescent="0.25">
      <c r="A36" s="48">
        <v>46</v>
      </c>
      <c r="B36" s="43">
        <v>4.5273784031814009E-3</v>
      </c>
      <c r="C36" s="35">
        <v>1.5388919977616116E-2</v>
      </c>
      <c r="D36" s="46">
        <v>6.4762287263416835E-3</v>
      </c>
      <c r="E36" s="43">
        <v>4.7543581616481777E-3</v>
      </c>
      <c r="F36" s="35">
        <v>1.4522397218245039E-2</v>
      </c>
      <c r="G36" s="46">
        <v>6.6584266975000996E-3</v>
      </c>
      <c r="H36" s="14"/>
    </row>
    <row r="37" spans="1:8" x14ac:dyDescent="0.25">
      <c r="A37" s="48">
        <v>47</v>
      </c>
      <c r="B37" s="43">
        <v>5.7509941878250226E-3</v>
      </c>
      <c r="C37" s="35">
        <v>9.7929490766648017E-3</v>
      </c>
      <c r="D37" s="46">
        <v>6.4762287263416835E-3</v>
      </c>
      <c r="E37" s="43">
        <v>4.605784469096672E-3</v>
      </c>
      <c r="F37" s="35">
        <v>1.4931478830026591E-2</v>
      </c>
      <c r="G37" s="46">
        <v>6.6185558789521948E-3</v>
      </c>
      <c r="H37" s="14"/>
    </row>
    <row r="38" spans="1:8" x14ac:dyDescent="0.25">
      <c r="A38" s="48">
        <v>48</v>
      </c>
      <c r="B38" s="43">
        <v>4.037932089323952E-3</v>
      </c>
      <c r="C38" s="35">
        <v>1.510912143256855E-2</v>
      </c>
      <c r="D38" s="46">
        <v>6.0243988152015662E-3</v>
      </c>
      <c r="E38" s="43">
        <v>4.3581616481774962E-3</v>
      </c>
      <c r="F38" s="35">
        <v>1.6976886888934343E-2</v>
      </c>
      <c r="G38" s="46">
        <v>6.8179099716917189E-3</v>
      </c>
      <c r="H38" s="14"/>
    </row>
    <row r="39" spans="1:8" x14ac:dyDescent="0.25">
      <c r="A39" s="48">
        <v>49</v>
      </c>
      <c r="B39" s="43">
        <v>3.6708473539308656E-3</v>
      </c>
      <c r="C39" s="35">
        <v>1.3430330162283156E-2</v>
      </c>
      <c r="D39" s="46">
        <v>5.4219589336814101E-3</v>
      </c>
      <c r="E39" s="43">
        <v>3.1200475435816163E-3</v>
      </c>
      <c r="F39" s="35">
        <v>1.411331560646349E-2</v>
      </c>
      <c r="G39" s="46">
        <v>5.262948048323432E-3</v>
      </c>
      <c r="H39" s="14"/>
    </row>
    <row r="40" spans="1:8" x14ac:dyDescent="0.25">
      <c r="A40" s="48">
        <v>50</v>
      </c>
      <c r="B40" s="43">
        <v>3.1202202508412357E-3</v>
      </c>
      <c r="C40" s="35">
        <v>1.4549524342473419E-2</v>
      </c>
      <c r="D40" s="46">
        <v>5.1709423163813443E-3</v>
      </c>
      <c r="E40" s="43">
        <v>3.5657686212361333E-3</v>
      </c>
      <c r="F40" s="35">
        <v>1.6567805277152792E-2</v>
      </c>
      <c r="G40" s="46">
        <v>6.1002352378294322E-3</v>
      </c>
      <c r="H40" s="14"/>
    </row>
    <row r="41" spans="1:8" x14ac:dyDescent="0.25">
      <c r="A41" s="48">
        <v>51</v>
      </c>
      <c r="B41" s="43">
        <v>3.1202202508412357E-3</v>
      </c>
      <c r="C41" s="35">
        <v>1.4829322887520984E-2</v>
      </c>
      <c r="D41" s="46">
        <v>5.2211456398413578E-3</v>
      </c>
      <c r="E41" s="43">
        <v>3.0209984152139461E-3</v>
      </c>
      <c r="F41" s="35">
        <v>1.9226835753732869E-2</v>
      </c>
      <c r="G41" s="46">
        <v>6.1799768749252419E-3</v>
      </c>
      <c r="H41" s="14"/>
    </row>
    <row r="42" spans="1:8" x14ac:dyDescent="0.25">
      <c r="A42" s="48">
        <v>52</v>
      </c>
      <c r="B42" s="43">
        <v>2.9366778831446927E-3</v>
      </c>
      <c r="C42" s="35">
        <v>1.5388919977616116E-2</v>
      </c>
      <c r="D42" s="46">
        <v>5.1709423163813443E-3</v>
      </c>
      <c r="E42" s="43">
        <v>3.0209984152139461E-3</v>
      </c>
      <c r="F42" s="35">
        <v>2.3931274289220698E-2</v>
      </c>
      <c r="G42" s="46">
        <v>7.0970057015270526E-3</v>
      </c>
      <c r="H42" s="14"/>
    </row>
    <row r="43" spans="1:8" x14ac:dyDescent="0.25">
      <c r="A43" s="48">
        <v>53</v>
      </c>
      <c r="B43" s="43">
        <v>2.5084123585194249E-3</v>
      </c>
      <c r="C43" s="35">
        <v>1.7347509792949075E-2</v>
      </c>
      <c r="D43" s="46">
        <v>5.1709423163813443E-3</v>
      </c>
      <c r="E43" s="43">
        <v>2.9219492868462755E-3</v>
      </c>
      <c r="F43" s="35">
        <v>2.3726733483329925E-2</v>
      </c>
      <c r="G43" s="46">
        <v>6.9773932458833381E-3</v>
      </c>
      <c r="H43" s="14"/>
    </row>
    <row r="44" spans="1:8" x14ac:dyDescent="0.25">
      <c r="A44" s="48">
        <v>54</v>
      </c>
      <c r="B44" s="43">
        <v>2.3860507800550629E-3</v>
      </c>
      <c r="C44" s="35">
        <v>1.8746502518186905E-2</v>
      </c>
      <c r="D44" s="46">
        <v>5.321552286761384E-3</v>
      </c>
      <c r="E44" s="43">
        <v>2.6248019017432647E-3</v>
      </c>
      <c r="F44" s="35">
        <v>2.8635712824708528E-2</v>
      </c>
      <c r="G44" s="46">
        <v>7.6950679797456239E-3</v>
      </c>
      <c r="H44" s="14"/>
    </row>
    <row r="45" spans="1:8" x14ac:dyDescent="0.25">
      <c r="A45" s="48">
        <v>55</v>
      </c>
      <c r="B45" s="43">
        <v>2.5084123585194249E-3</v>
      </c>
      <c r="C45" s="35">
        <v>1.8186905428091774E-2</v>
      </c>
      <c r="D45" s="46">
        <v>5.321552286761384E-3</v>
      </c>
      <c r="E45" s="43">
        <v>1.881933438985737E-3</v>
      </c>
      <c r="F45" s="35">
        <v>2.7408467989363878E-2</v>
      </c>
      <c r="G45" s="46">
        <v>6.8577807902396237E-3</v>
      </c>
      <c r="H45" s="14"/>
    </row>
    <row r="46" spans="1:8" x14ac:dyDescent="0.25">
      <c r="A46" s="48">
        <v>56</v>
      </c>
      <c r="B46" s="43">
        <v>2.4472315692872439E-3</v>
      </c>
      <c r="C46" s="35">
        <v>2.0145495243424735E-2</v>
      </c>
      <c r="D46" s="46">
        <v>5.6227722275214616E-3</v>
      </c>
      <c r="E46" s="43">
        <v>1.9314580031695721E-3</v>
      </c>
      <c r="F46" s="35">
        <v>3.0272039271834732E-2</v>
      </c>
      <c r="G46" s="46">
        <v>7.455843068458195E-3</v>
      </c>
      <c r="H46" s="14"/>
    </row>
    <row r="47" spans="1:8" x14ac:dyDescent="0.25">
      <c r="A47" s="48">
        <v>57</v>
      </c>
      <c r="B47" s="43">
        <v>1.957785255429795E-3</v>
      </c>
      <c r="C47" s="35">
        <v>1.9306099608282036E-2</v>
      </c>
      <c r="D47" s="46">
        <v>5.0705356694613181E-3</v>
      </c>
      <c r="E47" s="43">
        <v>1.8324088748019017E-3</v>
      </c>
      <c r="F47" s="35">
        <v>2.7817549601145429E-2</v>
      </c>
      <c r="G47" s="46">
        <v>6.8976516087875285E-3</v>
      </c>
      <c r="H47" s="14"/>
    </row>
    <row r="48" spans="1:8" x14ac:dyDescent="0.25">
      <c r="A48" s="48">
        <v>58</v>
      </c>
      <c r="B48" s="43">
        <v>1.6518813092688896E-3</v>
      </c>
      <c r="C48" s="35">
        <v>2.1824286513710128E-2</v>
      </c>
      <c r="D48" s="46">
        <v>5.2713489633013704E-3</v>
      </c>
      <c r="E48" s="43">
        <v>1.5352614896988906E-3</v>
      </c>
      <c r="F48" s="35">
        <v>2.3726733483329925E-2</v>
      </c>
      <c r="G48" s="46">
        <v>5.8610103265420042E-3</v>
      </c>
      <c r="H48" s="14"/>
    </row>
    <row r="49" spans="1:8" x14ac:dyDescent="0.25">
      <c r="A49" s="48">
        <v>59</v>
      </c>
      <c r="B49" s="43">
        <v>1.2847965738758029E-3</v>
      </c>
      <c r="C49" s="35">
        <v>1.7067711247901511E-2</v>
      </c>
      <c r="D49" s="46">
        <v>4.11667252372107E-3</v>
      </c>
      <c r="E49" s="43">
        <v>1.0895404120443741E-3</v>
      </c>
      <c r="F49" s="35">
        <v>2.1476784618531398E-2</v>
      </c>
      <c r="G49" s="46">
        <v>5.0635939555839079E-3</v>
      </c>
      <c r="H49" s="14"/>
    </row>
    <row r="50" spans="1:8" x14ac:dyDescent="0.25">
      <c r="A50" s="48">
        <v>60</v>
      </c>
      <c r="B50" s="43">
        <v>1.4071581523401652E-3</v>
      </c>
      <c r="C50" s="35">
        <v>1.8186905428091774E-2</v>
      </c>
      <c r="D50" s="46">
        <v>4.4178924644811485E-3</v>
      </c>
      <c r="E50" s="43">
        <v>2.3771790808240888E-3</v>
      </c>
      <c r="F50" s="35">
        <v>1.6363264471262018E-2</v>
      </c>
      <c r="G50" s="46">
        <v>5.1034647741318127E-3</v>
      </c>
      <c r="H50" s="14"/>
    </row>
    <row r="51" spans="1:8" x14ac:dyDescent="0.25">
      <c r="A51" s="48">
        <v>61</v>
      </c>
      <c r="B51" s="43">
        <v>8.5653104925053529E-4</v>
      </c>
      <c r="C51" s="35">
        <v>9.5131505316172361E-3</v>
      </c>
      <c r="D51" s="46">
        <v>2.4097595260806266E-3</v>
      </c>
      <c r="E51" s="43">
        <v>1.3866877971473852E-3</v>
      </c>
      <c r="F51" s="35">
        <v>7.9770914297402334E-3</v>
      </c>
      <c r="G51" s="46">
        <v>2.6713448427096208E-3</v>
      </c>
      <c r="H51" s="14"/>
    </row>
    <row r="52" spans="1:8" x14ac:dyDescent="0.25">
      <c r="A52" s="48">
        <v>62</v>
      </c>
      <c r="B52" s="43">
        <v>9.177118384827164E-4</v>
      </c>
      <c r="C52" s="35">
        <v>9.5131505316172361E-3</v>
      </c>
      <c r="D52" s="46">
        <v>2.4599628495406397E-3</v>
      </c>
      <c r="E52" s="43">
        <v>1.2381141045958795E-3</v>
      </c>
      <c r="F52" s="35">
        <v>4.0908161178155045E-3</v>
      </c>
      <c r="G52" s="46">
        <v>1.7941868346557156E-3</v>
      </c>
      <c r="H52" s="14"/>
    </row>
    <row r="53" spans="1:8" x14ac:dyDescent="0.25">
      <c r="A53" s="48">
        <v>63</v>
      </c>
      <c r="B53" s="43">
        <v>1.3459773631079842E-3</v>
      </c>
      <c r="C53" s="35">
        <v>5.5959709009513149E-3</v>
      </c>
      <c r="D53" s="46">
        <v>2.1085395853205481E-3</v>
      </c>
      <c r="E53" s="43">
        <v>7.4286846275752776E-4</v>
      </c>
      <c r="F53" s="35">
        <v>4.908979341378605E-3</v>
      </c>
      <c r="G53" s="46">
        <v>1.5549619233682867E-3</v>
      </c>
      <c r="H53" s="14"/>
    </row>
    <row r="54" spans="1:8" x14ac:dyDescent="0.25">
      <c r="A54" s="48">
        <v>64</v>
      </c>
      <c r="B54" s="43">
        <v>7.9535026001835419E-4</v>
      </c>
      <c r="C54" s="35">
        <v>6.9949636261891438E-3</v>
      </c>
      <c r="D54" s="46">
        <v>1.907726291480496E-3</v>
      </c>
      <c r="E54" s="43">
        <v>6.4381933438985739E-4</v>
      </c>
      <c r="F54" s="35">
        <v>3.8862753119247289E-3</v>
      </c>
      <c r="G54" s="46">
        <v>1.2758661935329532E-3</v>
      </c>
      <c r="H54" s="14"/>
    </row>
    <row r="55" spans="1:8" x14ac:dyDescent="0.25">
      <c r="A55" s="48">
        <v>65</v>
      </c>
      <c r="B55" s="43">
        <v>6.1180789232181097E-4</v>
      </c>
      <c r="C55" s="35">
        <v>5.0363738108561837E-3</v>
      </c>
      <c r="D55" s="46">
        <v>1.4056930568803654E-3</v>
      </c>
      <c r="E55" s="43">
        <v>5.9429477020602221E-4</v>
      </c>
      <c r="F55" s="35">
        <v>3.6817345060339538E-3</v>
      </c>
      <c r="G55" s="46">
        <v>1.1961245564371436E-3</v>
      </c>
      <c r="H55" s="14"/>
    </row>
    <row r="56" spans="1:8" x14ac:dyDescent="0.25">
      <c r="A56" s="48">
        <v>66</v>
      </c>
      <c r="B56" s="43">
        <v>3.0590394616090549E-4</v>
      </c>
      <c r="C56" s="35">
        <v>4.4767767207610524E-3</v>
      </c>
      <c r="D56" s="46">
        <v>1.054269792660274E-3</v>
      </c>
      <c r="E56" s="43">
        <v>2.971473851030111E-4</v>
      </c>
      <c r="F56" s="35">
        <v>3.4771937001431786E-3</v>
      </c>
      <c r="G56" s="46">
        <v>9.1702882660181018E-4</v>
      </c>
      <c r="H56" s="14"/>
    </row>
    <row r="57" spans="1:8" x14ac:dyDescent="0.25">
      <c r="A57" s="48">
        <v>67</v>
      </c>
      <c r="B57" s="43">
        <v>4.8944631385744875E-4</v>
      </c>
      <c r="C57" s="35">
        <v>1.6787912702853946E-3</v>
      </c>
      <c r="D57" s="46">
        <v>7.028465284401827E-4</v>
      </c>
      <c r="E57" s="43">
        <v>4.9524564183835184E-4</v>
      </c>
      <c r="F57" s="35">
        <v>3.2726528942524035E-3</v>
      </c>
      <c r="G57" s="46">
        <v>1.0366412822455245E-3</v>
      </c>
      <c r="H57" s="14"/>
    </row>
    <row r="58" spans="1:8" x14ac:dyDescent="0.25">
      <c r="A58" s="48">
        <v>68</v>
      </c>
      <c r="B58" s="43">
        <v>1.835423676965433E-4</v>
      </c>
      <c r="C58" s="35">
        <v>2.2383883603805262E-3</v>
      </c>
      <c r="D58" s="46">
        <v>5.5223655806014356E-4</v>
      </c>
      <c r="E58" s="43">
        <v>3.4667194928684629E-4</v>
      </c>
      <c r="F58" s="35">
        <v>1.0227040294538761E-3</v>
      </c>
      <c r="G58" s="46">
        <v>4.7844982257485744E-4</v>
      </c>
      <c r="H58" s="14"/>
    </row>
    <row r="59" spans="1:8" x14ac:dyDescent="0.25">
      <c r="A59" s="48">
        <v>69</v>
      </c>
      <c r="B59" s="43">
        <v>4.2826552462526765E-4</v>
      </c>
      <c r="C59" s="35">
        <v>1.3989927252378287E-3</v>
      </c>
      <c r="D59" s="46">
        <v>6.0243988152015664E-4</v>
      </c>
      <c r="E59" s="43">
        <v>3.4667194928684629E-4</v>
      </c>
      <c r="F59" s="35">
        <v>2.0454080589077522E-3</v>
      </c>
      <c r="G59" s="46">
        <v>6.7780391531438141E-4</v>
      </c>
      <c r="H59" s="14"/>
    </row>
    <row r="60" spans="1:8" x14ac:dyDescent="0.25">
      <c r="A60" s="48">
        <v>70</v>
      </c>
      <c r="B60" s="43">
        <v>3.0590394616090549E-4</v>
      </c>
      <c r="C60" s="35">
        <v>1.6787912702853946E-3</v>
      </c>
      <c r="D60" s="46">
        <v>5.5223655806014356E-4</v>
      </c>
      <c r="E60" s="43">
        <v>1.9809825673534074E-4</v>
      </c>
      <c r="F60" s="35">
        <v>1.0227040294538761E-3</v>
      </c>
      <c r="G60" s="46">
        <v>3.5883736693114311E-4</v>
      </c>
      <c r="H60" s="14"/>
    </row>
    <row r="61" spans="1:8" x14ac:dyDescent="0.25">
      <c r="A61" s="48">
        <v>71</v>
      </c>
      <c r="B61" s="43">
        <v>3.6708473539308659E-4</v>
      </c>
      <c r="C61" s="35">
        <v>8.3939563514269728E-4</v>
      </c>
      <c r="D61" s="46">
        <v>4.5182991114011746E-4</v>
      </c>
      <c r="E61" s="43">
        <v>2.971473851030111E-4</v>
      </c>
      <c r="F61" s="35">
        <v>2.0454080589077522E-3</v>
      </c>
      <c r="G61" s="46">
        <v>6.3793309676647659E-4</v>
      </c>
      <c r="H61" s="14"/>
    </row>
    <row r="62" spans="1:8" x14ac:dyDescent="0.25">
      <c r="A62" s="48">
        <v>72</v>
      </c>
      <c r="B62" s="43">
        <v>6.1180789232181094E-5</v>
      </c>
      <c r="C62" s="35">
        <v>1.1191941801902631E-3</v>
      </c>
      <c r="D62" s="46">
        <v>2.5101661730006524E-4</v>
      </c>
      <c r="E62" s="43">
        <v>4.9524564183835184E-5</v>
      </c>
      <c r="F62" s="35">
        <v>6.1362241767232563E-4</v>
      </c>
      <c r="G62" s="46">
        <v>1.5948327419161915E-4</v>
      </c>
      <c r="H62" s="14"/>
    </row>
    <row r="63" spans="1:8" x14ac:dyDescent="0.25">
      <c r="A63" s="48">
        <v>73</v>
      </c>
      <c r="B63" s="43">
        <v>3.6708473539308659E-4</v>
      </c>
      <c r="C63" s="35">
        <v>8.3939563514269728E-4</v>
      </c>
      <c r="D63" s="46">
        <v>4.5182991114011746E-4</v>
      </c>
      <c r="E63" s="43">
        <v>9.9049128367670368E-5</v>
      </c>
      <c r="F63" s="35">
        <v>1.0227040294538761E-3</v>
      </c>
      <c r="G63" s="46">
        <v>2.7909572983533354E-4</v>
      </c>
      <c r="H63" s="14"/>
    </row>
    <row r="64" spans="1:8" x14ac:dyDescent="0.25">
      <c r="A64" s="48">
        <v>74</v>
      </c>
      <c r="B64" s="43">
        <v>1.835423676965433E-4</v>
      </c>
      <c r="C64" s="35">
        <v>8.3939563514269728E-4</v>
      </c>
      <c r="D64" s="46">
        <v>3.0121994076007832E-4</v>
      </c>
      <c r="E64" s="43">
        <v>0</v>
      </c>
      <c r="F64" s="35">
        <v>0</v>
      </c>
      <c r="G64" s="46">
        <v>0</v>
      </c>
      <c r="H64" s="14"/>
    </row>
    <row r="65" spans="1:8" x14ac:dyDescent="0.25">
      <c r="A65" s="48">
        <v>75</v>
      </c>
      <c r="B65" s="43">
        <v>6.1180789232181094E-5</v>
      </c>
      <c r="C65" s="35">
        <v>2.7979854504756578E-4</v>
      </c>
      <c r="D65" s="46">
        <v>1.0040664692002611E-4</v>
      </c>
      <c r="E65" s="43">
        <v>4.9524564183835184E-5</v>
      </c>
      <c r="F65" s="35">
        <v>8.1816322356310087E-4</v>
      </c>
      <c r="G65" s="46">
        <v>1.9935409273952394E-4</v>
      </c>
      <c r="H65" s="14"/>
    </row>
    <row r="66" spans="1:8" x14ac:dyDescent="0.25">
      <c r="A66" s="48">
        <v>76</v>
      </c>
      <c r="B66" s="43">
        <v>6.1180789232181094E-5</v>
      </c>
      <c r="C66" s="35">
        <v>2.7979854504756578E-4</v>
      </c>
      <c r="D66" s="46">
        <v>1.0040664692002611E-4</v>
      </c>
      <c r="E66" s="43">
        <v>9.9049128367670368E-5</v>
      </c>
      <c r="F66" s="35">
        <v>6.1362241767232563E-4</v>
      </c>
      <c r="G66" s="46">
        <v>1.9935409273952394E-4</v>
      </c>
      <c r="H66" s="14"/>
    </row>
    <row r="67" spans="1:8" x14ac:dyDescent="0.25">
      <c r="A67" s="48">
        <v>77</v>
      </c>
      <c r="B67" s="43">
        <v>0</v>
      </c>
      <c r="C67" s="35">
        <v>2.7979854504756578E-4</v>
      </c>
      <c r="D67" s="46">
        <v>5.0203323460013054E-5</v>
      </c>
      <c r="E67" s="43">
        <v>0</v>
      </c>
      <c r="F67" s="35">
        <v>1.0227040294538761E-3</v>
      </c>
      <c r="G67" s="46">
        <v>1.9935409273952394E-4</v>
      </c>
      <c r="H67" s="14"/>
    </row>
    <row r="68" spans="1:8" x14ac:dyDescent="0.25">
      <c r="A68" s="48">
        <v>78</v>
      </c>
      <c r="B68" s="43">
        <v>0</v>
      </c>
      <c r="C68" s="35">
        <v>2.7979854504756578E-4</v>
      </c>
      <c r="D68" s="46">
        <v>5.0203323460013054E-5</v>
      </c>
      <c r="E68" s="43">
        <v>4.9524564183835184E-5</v>
      </c>
      <c r="F68" s="35">
        <v>2.0454080589077522E-4</v>
      </c>
      <c r="G68" s="46">
        <v>7.9741637095809574E-5</v>
      </c>
      <c r="H68" s="14"/>
    </row>
    <row r="69" spans="1:8" x14ac:dyDescent="0.25">
      <c r="A69" s="48">
        <v>79</v>
      </c>
      <c r="B69" s="43">
        <v>0</v>
      </c>
      <c r="C69" s="35">
        <v>5.5959709009513155E-4</v>
      </c>
      <c r="D69" s="46">
        <v>1.0040664692002611E-4</v>
      </c>
      <c r="E69" s="43">
        <v>0</v>
      </c>
      <c r="F69" s="35">
        <v>6.1362241767232563E-4</v>
      </c>
      <c r="G69" s="46">
        <v>1.1961245564371436E-4</v>
      </c>
      <c r="H69" s="14"/>
    </row>
    <row r="70" spans="1:8" x14ac:dyDescent="0.25">
      <c r="A70" s="48">
        <v>80</v>
      </c>
      <c r="B70" s="43">
        <v>0</v>
      </c>
      <c r="C70" s="35">
        <v>0</v>
      </c>
      <c r="D70" s="46">
        <v>0</v>
      </c>
      <c r="E70" s="43">
        <v>0</v>
      </c>
      <c r="F70" s="35">
        <v>4.0908161178155044E-4</v>
      </c>
      <c r="G70" s="46">
        <v>7.9741637095809574E-5</v>
      </c>
      <c r="H70" s="14"/>
    </row>
    <row r="71" spans="1:8" x14ac:dyDescent="0.25">
      <c r="A71" s="48">
        <v>81</v>
      </c>
      <c r="B71" s="43">
        <v>6.1180789232181094E-5</v>
      </c>
      <c r="C71" s="35">
        <v>8.3939563514269728E-4</v>
      </c>
      <c r="D71" s="46">
        <v>2.0081329384005221E-4</v>
      </c>
      <c r="E71" s="43">
        <v>9.9049128367670368E-5</v>
      </c>
      <c r="F71" s="35">
        <v>6.1362241767232563E-4</v>
      </c>
      <c r="G71" s="46">
        <v>1.9935409273952394E-4</v>
      </c>
      <c r="H71" s="14"/>
    </row>
    <row r="72" spans="1:8" x14ac:dyDescent="0.25">
      <c r="A72" s="48">
        <v>82</v>
      </c>
      <c r="B72" s="43">
        <v>0</v>
      </c>
      <c r="C72" s="35">
        <v>2.7979854504756578E-4</v>
      </c>
      <c r="D72" s="46">
        <v>5.0203323460013054E-5</v>
      </c>
      <c r="E72" s="43">
        <v>0</v>
      </c>
      <c r="F72" s="35">
        <v>2.0454080589077522E-4</v>
      </c>
      <c r="G72" s="46">
        <v>3.9870818547904787E-5</v>
      </c>
      <c r="H72" s="14"/>
    </row>
    <row r="73" spans="1:8" x14ac:dyDescent="0.25">
      <c r="A73" s="48">
        <v>84</v>
      </c>
      <c r="B73" s="43">
        <v>0</v>
      </c>
      <c r="C73" s="35">
        <v>2.7979854504756578E-4</v>
      </c>
      <c r="D73" s="46">
        <v>5.0203323460013054E-5</v>
      </c>
      <c r="E73" s="43">
        <v>0</v>
      </c>
      <c r="F73" s="35">
        <v>2.0454080589077522E-4</v>
      </c>
      <c r="G73" s="46">
        <v>3.9870818547904787E-5</v>
      </c>
      <c r="H73" s="14"/>
    </row>
    <row r="74" spans="1:8" x14ac:dyDescent="0.25">
      <c r="A74" s="48">
        <v>83</v>
      </c>
      <c r="B74" s="43">
        <v>0</v>
      </c>
      <c r="C74" s="35">
        <v>0</v>
      </c>
      <c r="D74" s="46">
        <v>0</v>
      </c>
      <c r="E74" s="43">
        <v>0</v>
      </c>
      <c r="F74" s="35">
        <v>0</v>
      </c>
      <c r="G74" s="46">
        <v>0</v>
      </c>
      <c r="H74" s="14"/>
    </row>
    <row r="75" spans="1:8" x14ac:dyDescent="0.25">
      <c r="A75" s="48">
        <v>85</v>
      </c>
      <c r="B75" s="43">
        <v>0</v>
      </c>
      <c r="C75" s="35">
        <v>2.7979854504756578E-4</v>
      </c>
      <c r="D75" s="46">
        <v>5.0203323460013054E-5</v>
      </c>
      <c r="E75" s="43">
        <v>0</v>
      </c>
      <c r="F75" s="35">
        <v>0</v>
      </c>
      <c r="G75" s="46">
        <v>0</v>
      </c>
      <c r="H75" s="14"/>
    </row>
    <row r="76" spans="1:8" x14ac:dyDescent="0.25">
      <c r="A76" s="48">
        <v>86</v>
      </c>
      <c r="B76" s="43">
        <v>0</v>
      </c>
      <c r="C76" s="35">
        <v>0</v>
      </c>
      <c r="D76" s="46">
        <v>0</v>
      </c>
      <c r="E76" s="43">
        <v>0</v>
      </c>
      <c r="F76" s="35">
        <v>4.0908161178155044E-4</v>
      </c>
      <c r="G76" s="46">
        <v>7.9741637095809574E-5</v>
      </c>
      <c r="H76" s="14"/>
    </row>
    <row r="77" spans="1:8" x14ac:dyDescent="0.25">
      <c r="A77" s="48">
        <v>87</v>
      </c>
      <c r="B77" s="43">
        <v>6.1180789232181094E-5</v>
      </c>
      <c r="C77" s="35">
        <v>0</v>
      </c>
      <c r="D77" s="46">
        <v>5.0203323460013054E-5</v>
      </c>
      <c r="E77" s="43">
        <v>0</v>
      </c>
      <c r="F77" s="35">
        <v>0</v>
      </c>
      <c r="G77" s="46">
        <v>0</v>
      </c>
      <c r="H77" s="14"/>
    </row>
    <row r="78" spans="1:8" x14ac:dyDescent="0.25">
      <c r="A78" s="48">
        <v>88</v>
      </c>
      <c r="B78" s="43">
        <v>0</v>
      </c>
      <c r="C78" s="35">
        <v>0</v>
      </c>
      <c r="D78" s="46">
        <v>0</v>
      </c>
      <c r="E78" s="43">
        <v>0</v>
      </c>
      <c r="F78" s="35">
        <v>4.0908161178155044E-4</v>
      </c>
      <c r="G78" s="46">
        <v>7.9741637095809574E-5</v>
      </c>
      <c r="H78" s="14"/>
    </row>
    <row r="79" spans="1:8" x14ac:dyDescent="0.25">
      <c r="A79" s="48">
        <v>89</v>
      </c>
      <c r="B79" s="43">
        <v>0</v>
      </c>
      <c r="C79" s="35">
        <v>0</v>
      </c>
      <c r="D79" s="46">
        <v>0</v>
      </c>
      <c r="E79" s="43">
        <v>0</v>
      </c>
      <c r="F79" s="35">
        <v>2.0454080589077522E-4</v>
      </c>
      <c r="G79" s="46">
        <v>3.9870818547904787E-5</v>
      </c>
      <c r="H79" s="14"/>
    </row>
    <row r="80" spans="1:8" x14ac:dyDescent="0.25">
      <c r="A80" s="48">
        <v>90</v>
      </c>
      <c r="B80" s="43">
        <v>0</v>
      </c>
      <c r="C80" s="35">
        <v>2.7979854504756578E-4</v>
      </c>
      <c r="D80" s="46">
        <v>5.0203323460013054E-5</v>
      </c>
      <c r="E80" s="43">
        <v>0</v>
      </c>
      <c r="F80" s="35">
        <v>0</v>
      </c>
      <c r="G80" s="46">
        <v>0</v>
      </c>
      <c r="H80" s="14"/>
    </row>
    <row r="81" spans="1:8" x14ac:dyDescent="0.25">
      <c r="A81" s="48">
        <v>91</v>
      </c>
      <c r="B81" s="43">
        <v>0</v>
      </c>
      <c r="C81" s="35">
        <v>0</v>
      </c>
      <c r="D81" s="46">
        <v>0</v>
      </c>
      <c r="E81" s="43">
        <v>0</v>
      </c>
      <c r="F81" s="35">
        <v>0</v>
      </c>
      <c r="G81" s="46">
        <v>0</v>
      </c>
      <c r="H81" s="14"/>
    </row>
    <row r="82" spans="1:8" ht="15.75" thickBot="1" x14ac:dyDescent="0.3">
      <c r="A82" s="68">
        <v>92</v>
      </c>
      <c r="B82" s="69">
        <v>0</v>
      </c>
      <c r="C82" s="70">
        <v>0</v>
      </c>
      <c r="D82" s="71">
        <v>0</v>
      </c>
      <c r="E82" s="69">
        <v>0</v>
      </c>
      <c r="F82" s="70">
        <v>2.0454080589077522E-4</v>
      </c>
      <c r="G82" s="71">
        <v>3.9870818547904787E-5</v>
      </c>
      <c r="H82" s="14"/>
    </row>
    <row r="83" spans="1:8" ht="15.75" thickBot="1" x14ac:dyDescent="0.3">
      <c r="A83" s="72" t="s">
        <v>16</v>
      </c>
      <c r="B83" s="73">
        <v>1.0000000000000002</v>
      </c>
      <c r="C83" s="74">
        <v>0.99999999999999989</v>
      </c>
      <c r="D83" s="57">
        <v>1.0000000000000004</v>
      </c>
      <c r="E83" s="73">
        <v>1</v>
      </c>
      <c r="F83" s="74">
        <v>1</v>
      </c>
      <c r="G83" s="57">
        <v>1</v>
      </c>
      <c r="H83" s="14"/>
    </row>
    <row r="84" spans="1:8" x14ac:dyDescent="0.25">
      <c r="A84" s="1" t="s">
        <v>35</v>
      </c>
      <c r="H84" s="14"/>
    </row>
    <row r="85" spans="1:8" x14ac:dyDescent="0.25">
      <c r="A85" s="1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4"/>
  <sheetViews>
    <sheetView workbookViewId="0"/>
  </sheetViews>
  <sheetFormatPr baseColWidth="10" defaultRowHeight="15" x14ac:dyDescent="0.25"/>
  <cols>
    <col min="1" max="1" width="24.7109375" customWidth="1"/>
    <col min="2" max="5" width="14.28515625" customWidth="1"/>
  </cols>
  <sheetData>
    <row r="1" spans="1:4" x14ac:dyDescent="0.25">
      <c r="A1" s="5" t="s">
        <v>85</v>
      </c>
    </row>
    <row r="2" spans="1:4" x14ac:dyDescent="0.25">
      <c r="A2" s="2" t="s">
        <v>146</v>
      </c>
    </row>
    <row r="3" spans="1:4" ht="15.75" thickBot="1" x14ac:dyDescent="0.3">
      <c r="A3" s="2"/>
    </row>
    <row r="4" spans="1:4" ht="15.75" thickBot="1" x14ac:dyDescent="0.3">
      <c r="A4" s="63"/>
      <c r="B4" s="58" t="s">
        <v>18</v>
      </c>
      <c r="C4" s="53" t="s">
        <v>17</v>
      </c>
      <c r="D4" s="28"/>
    </row>
    <row r="5" spans="1:4" x14ac:dyDescent="0.25">
      <c r="A5" s="64" t="s">
        <v>147</v>
      </c>
      <c r="B5" s="59">
        <v>0.29559999999999997</v>
      </c>
      <c r="C5" s="55">
        <v>0.23149999999999998</v>
      </c>
      <c r="D5" s="7"/>
    </row>
    <row r="6" spans="1:4" x14ac:dyDescent="0.25">
      <c r="A6" s="65" t="s">
        <v>148</v>
      </c>
      <c r="B6" s="60">
        <v>0.25120000000000003</v>
      </c>
      <c r="C6" s="36">
        <v>0.14000000000000001</v>
      </c>
      <c r="D6" s="7"/>
    </row>
    <row r="7" spans="1:4" ht="15.75" thickBot="1" x14ac:dyDescent="0.3">
      <c r="A7" s="66" t="s">
        <v>149</v>
      </c>
      <c r="B7" s="61">
        <v>0.25290000000000001</v>
      </c>
      <c r="C7" s="56">
        <v>0.16639999999999999</v>
      </c>
      <c r="D7" s="7"/>
    </row>
    <row r="8" spans="1:4" ht="15.75" thickBot="1" x14ac:dyDescent="0.3">
      <c r="A8" s="67" t="s">
        <v>10</v>
      </c>
      <c r="B8" s="62">
        <v>0.26</v>
      </c>
      <c r="C8" s="57">
        <v>0.16489999999999999</v>
      </c>
      <c r="D8" s="17"/>
    </row>
    <row r="9" spans="1:4" x14ac:dyDescent="0.25">
      <c r="A9" s="1" t="s">
        <v>0</v>
      </c>
      <c r="B9" s="9"/>
      <c r="C9" s="10"/>
      <c r="D9" s="10"/>
    </row>
    <row r="10" spans="1:4" x14ac:dyDescent="0.25">
      <c r="A10" s="9"/>
      <c r="B10" s="9"/>
      <c r="C10" s="10"/>
      <c r="D10" s="10"/>
    </row>
    <row r="12" spans="1:4" x14ac:dyDescent="0.25">
      <c r="A12" s="5" t="s">
        <v>151</v>
      </c>
    </row>
    <row r="13" spans="1:4" x14ac:dyDescent="0.25">
      <c r="A13" s="2" t="s">
        <v>146</v>
      </c>
    </row>
    <row r="27" spans="1:1" x14ac:dyDescent="0.25">
      <c r="A27" s="1"/>
    </row>
    <row r="28" spans="1:1" x14ac:dyDescent="0.25">
      <c r="A28" s="1"/>
    </row>
    <row r="29" spans="1:1" x14ac:dyDescent="0.25">
      <c r="A29" s="1"/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"/>
  <sheetViews>
    <sheetView workbookViewId="0"/>
  </sheetViews>
  <sheetFormatPr baseColWidth="10" defaultRowHeight="15" x14ac:dyDescent="0.25"/>
  <cols>
    <col min="1" max="1" width="32.7109375" customWidth="1"/>
    <col min="2" max="4" width="15.140625" customWidth="1"/>
  </cols>
  <sheetData>
    <row r="1" spans="1:9" x14ac:dyDescent="0.25">
      <c r="A1" s="5" t="s">
        <v>94</v>
      </c>
    </row>
    <row r="2" spans="1:9" x14ac:dyDescent="0.25">
      <c r="A2" s="2" t="s">
        <v>155</v>
      </c>
    </row>
    <row r="3" spans="1:9" ht="15.75" thickBot="1" x14ac:dyDescent="0.3">
      <c r="A3" s="2"/>
    </row>
    <row r="4" spans="1:9" ht="15.75" thickBot="1" x14ac:dyDescent="0.3">
      <c r="A4" s="93"/>
      <c r="B4" s="98" t="s">
        <v>156</v>
      </c>
      <c r="C4" s="53" t="s">
        <v>157</v>
      </c>
      <c r="D4" s="169" t="s">
        <v>10</v>
      </c>
      <c r="F4" s="13"/>
      <c r="G4" s="26"/>
      <c r="H4" s="12"/>
      <c r="I4" s="4"/>
    </row>
    <row r="5" spans="1:9" x14ac:dyDescent="0.25">
      <c r="A5" s="94" t="s">
        <v>153</v>
      </c>
      <c r="B5" s="174">
        <v>0.1882494004796163</v>
      </c>
      <c r="C5" s="175">
        <v>0.66922234392113911</v>
      </c>
      <c r="D5" s="170">
        <v>0.43961076130509447</v>
      </c>
      <c r="F5" s="15"/>
      <c r="G5" s="21"/>
      <c r="H5" s="21"/>
      <c r="I5" s="19"/>
    </row>
    <row r="6" spans="1:9" x14ac:dyDescent="0.25">
      <c r="A6" s="117" t="s">
        <v>158</v>
      </c>
      <c r="B6" s="176">
        <v>0.73261390887290168</v>
      </c>
      <c r="C6" s="177">
        <v>0.26998904709748084</v>
      </c>
      <c r="D6" s="171">
        <v>0.49084144247281053</v>
      </c>
      <c r="F6" s="18"/>
      <c r="G6" s="21"/>
      <c r="H6" s="21"/>
      <c r="I6" s="19"/>
    </row>
    <row r="7" spans="1:9" ht="15.75" thickBot="1" x14ac:dyDescent="0.3">
      <c r="A7" s="167" t="s">
        <v>154</v>
      </c>
      <c r="B7" s="178">
        <v>7.9136690647482008E-2</v>
      </c>
      <c r="C7" s="179">
        <v>6.0788608981380068E-2</v>
      </c>
      <c r="D7" s="172">
        <v>6.9547796222095018E-2</v>
      </c>
      <c r="F7" s="18"/>
      <c r="G7" s="21"/>
      <c r="H7" s="21"/>
      <c r="I7" s="19"/>
    </row>
    <row r="8" spans="1:9" ht="15.75" thickBot="1" x14ac:dyDescent="0.3">
      <c r="A8" s="168" t="s">
        <v>16</v>
      </c>
      <c r="B8" s="180">
        <v>1</v>
      </c>
      <c r="C8" s="181">
        <v>1</v>
      </c>
      <c r="D8" s="173">
        <v>1</v>
      </c>
      <c r="F8" s="22"/>
      <c r="G8" s="20"/>
      <c r="H8" s="20"/>
      <c r="I8" s="20"/>
    </row>
    <row r="9" spans="1:9" x14ac:dyDescent="0.25">
      <c r="A9" s="1" t="s">
        <v>0</v>
      </c>
      <c r="B9" s="9"/>
      <c r="C9" s="10"/>
      <c r="D9" s="10"/>
    </row>
    <row r="10" spans="1:9" x14ac:dyDescent="0.25">
      <c r="A10" s="1"/>
      <c r="B10" s="9"/>
      <c r="C10" s="10"/>
      <c r="D10" s="10"/>
    </row>
    <row r="11" spans="1:9" x14ac:dyDescent="0.25">
      <c r="B11" s="9"/>
      <c r="C11" s="10"/>
      <c r="D11" s="10"/>
    </row>
    <row r="12" spans="1:9" x14ac:dyDescent="0.25">
      <c r="A12" s="5" t="s">
        <v>160</v>
      </c>
      <c r="B12" s="9"/>
      <c r="C12" s="10"/>
      <c r="D12" s="10"/>
    </row>
    <row r="13" spans="1:9" x14ac:dyDescent="0.25">
      <c r="A13" s="2" t="s">
        <v>155</v>
      </c>
      <c r="B13" s="9"/>
      <c r="C13" s="10"/>
      <c r="D13" s="10"/>
    </row>
    <row r="14" spans="1:9" x14ac:dyDescent="0.25">
      <c r="A14" s="1"/>
      <c r="B14" s="9"/>
      <c r="C14" s="10"/>
      <c r="D14" s="10"/>
    </row>
    <row r="15" spans="1:9" x14ac:dyDescent="0.25">
      <c r="A15" s="1"/>
      <c r="B15" s="9"/>
      <c r="C15" s="10"/>
      <c r="D15" s="10"/>
    </row>
    <row r="16" spans="1:9" x14ac:dyDescent="0.25">
      <c r="B16" s="9"/>
      <c r="C16" s="10"/>
      <c r="D16" s="10"/>
    </row>
    <row r="17" spans="1:4" x14ac:dyDescent="0.25">
      <c r="A17" s="1"/>
      <c r="B17" s="9"/>
      <c r="C17" s="10"/>
      <c r="D17" s="10"/>
    </row>
    <row r="18" spans="1:4" x14ac:dyDescent="0.25">
      <c r="A18" s="1"/>
      <c r="B18" s="9"/>
      <c r="C18" s="10"/>
      <c r="D18" s="10"/>
    </row>
    <row r="19" spans="1:4" x14ac:dyDescent="0.25">
      <c r="A19" s="1"/>
      <c r="B19" s="9"/>
      <c r="C19" s="10"/>
      <c r="D19" s="10"/>
    </row>
    <row r="20" spans="1:4" x14ac:dyDescent="0.25">
      <c r="A20" s="1"/>
      <c r="B20" s="9"/>
      <c r="C20" s="10"/>
      <c r="D20" s="10"/>
    </row>
    <row r="21" spans="1:4" x14ac:dyDescent="0.25">
      <c r="A21" s="1"/>
      <c r="B21" s="9"/>
      <c r="C21" s="10"/>
      <c r="D21" s="10"/>
    </row>
    <row r="22" spans="1:4" x14ac:dyDescent="0.25">
      <c r="A22" s="1"/>
      <c r="B22" s="9"/>
      <c r="C22" s="10"/>
      <c r="D22" s="10"/>
    </row>
    <row r="23" spans="1:4" x14ac:dyDescent="0.25">
      <c r="A23" s="1"/>
      <c r="B23" s="9"/>
      <c r="C23" s="10"/>
      <c r="D23" s="10"/>
    </row>
    <row r="24" spans="1:4" x14ac:dyDescent="0.25">
      <c r="A24" s="1"/>
      <c r="B24" s="9"/>
      <c r="C24" s="10"/>
      <c r="D24" s="10"/>
    </row>
    <row r="25" spans="1:4" x14ac:dyDescent="0.25">
      <c r="A25" s="1"/>
      <c r="B25" s="9"/>
      <c r="C25" s="10"/>
      <c r="D25" s="10"/>
    </row>
    <row r="26" spans="1:4" x14ac:dyDescent="0.25">
      <c r="A26" s="1"/>
      <c r="B26" s="9"/>
      <c r="C26" s="10"/>
      <c r="D26" s="10"/>
    </row>
    <row r="27" spans="1:4" x14ac:dyDescent="0.25">
      <c r="A27" s="1"/>
      <c r="B27" s="9"/>
      <c r="C27" s="10"/>
      <c r="D27" s="10"/>
    </row>
    <row r="28" spans="1:4" x14ac:dyDescent="0.25">
      <c r="A28" s="1"/>
      <c r="B28" s="9"/>
      <c r="C28" s="10"/>
      <c r="D28" s="10"/>
    </row>
    <row r="29" spans="1:4" x14ac:dyDescent="0.25">
      <c r="A29" s="1"/>
      <c r="B29" s="9"/>
      <c r="C29" s="10"/>
      <c r="D29" s="10"/>
    </row>
    <row r="30" spans="1:4" x14ac:dyDescent="0.25">
      <c r="A30" s="1"/>
      <c r="B30" s="9"/>
      <c r="C30" s="10"/>
      <c r="D30" s="10"/>
    </row>
    <row r="31" spans="1:4" x14ac:dyDescent="0.25">
      <c r="A31" s="1"/>
      <c r="B31" s="9"/>
      <c r="C31" s="10"/>
      <c r="D31" s="10"/>
    </row>
    <row r="32" spans="1:4" x14ac:dyDescent="0.25">
      <c r="A32" s="1" t="s">
        <v>159</v>
      </c>
      <c r="B32" s="9"/>
      <c r="C32" s="10"/>
      <c r="D32" s="10"/>
    </row>
    <row r="33" spans="1:4" x14ac:dyDescent="0.25">
      <c r="A33" s="1" t="s">
        <v>0</v>
      </c>
      <c r="B33" s="9"/>
      <c r="C33" s="10"/>
      <c r="D33" s="10"/>
    </row>
    <row r="34" spans="1:4" x14ac:dyDescent="0.25">
      <c r="A34" s="9"/>
      <c r="B34" s="9"/>
      <c r="C34" s="10"/>
      <c r="D34" s="10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"/>
  <sheetViews>
    <sheetView workbookViewId="0"/>
  </sheetViews>
  <sheetFormatPr baseColWidth="10" defaultRowHeight="15" x14ac:dyDescent="0.25"/>
  <cols>
    <col min="1" max="1" width="12.7109375" customWidth="1"/>
  </cols>
  <sheetData>
    <row r="1" spans="1:7" x14ac:dyDescent="0.25">
      <c r="A1" s="5" t="s">
        <v>112</v>
      </c>
    </row>
    <row r="2" spans="1:7" x14ac:dyDescent="0.25">
      <c r="A2" s="2" t="s">
        <v>55</v>
      </c>
    </row>
    <row r="3" spans="1:7" ht="15.75" thickBot="1" x14ac:dyDescent="0.3">
      <c r="A3" s="2"/>
    </row>
    <row r="4" spans="1:7" ht="29.25" customHeight="1" x14ac:dyDescent="0.25">
      <c r="A4" s="75"/>
      <c r="B4" s="182"/>
      <c r="C4" s="237">
        <v>2020</v>
      </c>
      <c r="D4" s="237"/>
      <c r="E4" s="237"/>
      <c r="F4" s="237"/>
      <c r="G4" s="238"/>
    </row>
    <row r="5" spans="1:7" ht="45.75" thickBot="1" x14ac:dyDescent="0.3">
      <c r="A5" s="187"/>
      <c r="B5" s="188"/>
      <c r="C5" s="202" t="s">
        <v>38</v>
      </c>
      <c r="D5" s="198" t="s">
        <v>39</v>
      </c>
      <c r="E5" s="202" t="s">
        <v>40</v>
      </c>
      <c r="F5" s="198" t="s">
        <v>41</v>
      </c>
      <c r="G5" s="199" t="s">
        <v>16</v>
      </c>
    </row>
    <row r="6" spans="1:7" x14ac:dyDescent="0.25">
      <c r="A6" s="189" t="s">
        <v>43</v>
      </c>
      <c r="B6" s="190" t="s">
        <v>18</v>
      </c>
      <c r="C6" s="54">
        <v>9.3896713615023476E-3</v>
      </c>
      <c r="D6" s="54">
        <v>9.9530516431924884E-2</v>
      </c>
      <c r="E6" s="54">
        <v>0.44413145539906101</v>
      </c>
      <c r="F6" s="54">
        <v>0.44694835680751166</v>
      </c>
      <c r="G6" s="200">
        <v>0.99999999999999989</v>
      </c>
    </row>
    <row r="7" spans="1:7" x14ac:dyDescent="0.25">
      <c r="A7" s="183"/>
      <c r="B7" s="184" t="s">
        <v>17</v>
      </c>
      <c r="C7" s="49">
        <v>0</v>
      </c>
      <c r="D7" s="49">
        <v>9.4736842105263175E-2</v>
      </c>
      <c r="E7" s="49">
        <v>0.3</v>
      </c>
      <c r="F7" s="49">
        <v>0.60526315789473684</v>
      </c>
      <c r="G7" s="201">
        <v>1</v>
      </c>
    </row>
    <row r="8" spans="1:7" x14ac:dyDescent="0.25">
      <c r="A8" s="183" t="s">
        <v>42</v>
      </c>
      <c r="B8" s="184" t="s">
        <v>18</v>
      </c>
      <c r="C8" s="49">
        <v>8.3107497741644082E-2</v>
      </c>
      <c r="D8" s="49">
        <v>0.53588276623506981</v>
      </c>
      <c r="E8" s="49">
        <v>0.18859781190404493</v>
      </c>
      <c r="F8" s="49">
        <v>0.19241192411924118</v>
      </c>
      <c r="G8" s="201">
        <v>1</v>
      </c>
    </row>
    <row r="9" spans="1:7" ht="15.75" thickBot="1" x14ac:dyDescent="0.3">
      <c r="A9" s="185"/>
      <c r="B9" s="186" t="s">
        <v>17</v>
      </c>
      <c r="C9" s="51">
        <v>0.21236086701816054</v>
      </c>
      <c r="D9" s="51">
        <v>0.38722905682483888</v>
      </c>
      <c r="E9" s="51">
        <v>0.18834212067955478</v>
      </c>
      <c r="F9" s="51">
        <v>0.21206795547744581</v>
      </c>
      <c r="G9" s="197">
        <v>1</v>
      </c>
    </row>
    <row r="10" spans="1:7" x14ac:dyDescent="0.25">
      <c r="A10" s="191" t="s">
        <v>10</v>
      </c>
      <c r="B10" s="192" t="s">
        <v>18</v>
      </c>
      <c r="C10" s="193">
        <v>5.2602799650043747E-2</v>
      </c>
      <c r="D10" s="193">
        <v>0.36187664041994749</v>
      </c>
      <c r="E10" s="193">
        <v>0.28187882764654421</v>
      </c>
      <c r="F10" s="193">
        <v>0.30364173228346458</v>
      </c>
      <c r="G10" s="194">
        <v>1</v>
      </c>
    </row>
    <row r="11" spans="1:7" ht="15.75" thickBot="1" x14ac:dyDescent="0.3">
      <c r="A11" s="195"/>
      <c r="B11" s="196" t="s">
        <v>17</v>
      </c>
      <c r="C11" s="50">
        <v>0.14314966492926284</v>
      </c>
      <c r="D11" s="50">
        <v>0.29020848845867458</v>
      </c>
      <c r="E11" s="50">
        <v>0.22282204020848845</v>
      </c>
      <c r="F11" s="50">
        <v>0.34381980640357407</v>
      </c>
      <c r="G11" s="197">
        <v>1</v>
      </c>
    </row>
    <row r="12" spans="1:7" x14ac:dyDescent="0.25">
      <c r="A12" s="1" t="s">
        <v>0</v>
      </c>
      <c r="B12" s="9"/>
      <c r="C12" s="10"/>
      <c r="D12" s="10"/>
      <c r="E12" s="10"/>
      <c r="F12" s="10"/>
      <c r="G12" s="10"/>
    </row>
    <row r="13" spans="1:7" x14ac:dyDescent="0.25">
      <c r="A13" s="9"/>
      <c r="B13" s="9"/>
      <c r="C13" s="10"/>
      <c r="D13" s="10"/>
      <c r="E13" s="10"/>
      <c r="F13" s="10"/>
      <c r="G13" s="10"/>
    </row>
    <row r="15" spans="1:7" x14ac:dyDescent="0.25">
      <c r="A15" s="5" t="s">
        <v>45</v>
      </c>
    </row>
    <row r="16" spans="1:7" x14ac:dyDescent="0.25">
      <c r="A16" s="2" t="s">
        <v>51</v>
      </c>
    </row>
    <row r="30" spans="1:1" x14ac:dyDescent="0.25">
      <c r="A30" s="1"/>
    </row>
    <row r="31" spans="1:1" x14ac:dyDescent="0.25">
      <c r="A31" s="1"/>
    </row>
    <row r="36" spans="1:1" x14ac:dyDescent="0.25">
      <c r="A36" s="1" t="s">
        <v>0</v>
      </c>
    </row>
    <row r="37" spans="1:1" x14ac:dyDescent="0.25">
      <c r="A37" t="s">
        <v>46</v>
      </c>
    </row>
  </sheetData>
  <mergeCells count="1">
    <mergeCell ref="C4:G4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"/>
  <sheetViews>
    <sheetView workbookViewId="0"/>
  </sheetViews>
  <sheetFormatPr baseColWidth="10" defaultRowHeight="15" x14ac:dyDescent="0.25"/>
  <cols>
    <col min="1" max="1" width="32.7109375" customWidth="1"/>
  </cols>
  <sheetData>
    <row r="1" spans="1:4" x14ac:dyDescent="0.25">
      <c r="A1" s="5" t="s">
        <v>122</v>
      </c>
    </row>
    <row r="2" spans="1:4" x14ac:dyDescent="0.25">
      <c r="A2" s="2" t="s">
        <v>92</v>
      </c>
    </row>
    <row r="3" spans="1:4" ht="15.75" thickBot="1" x14ac:dyDescent="0.3">
      <c r="A3" s="2"/>
    </row>
    <row r="4" spans="1:4" ht="15.75" thickBot="1" x14ac:dyDescent="0.3">
      <c r="A4" s="93"/>
      <c r="B4" s="98" t="s">
        <v>18</v>
      </c>
      <c r="C4" s="53" t="s">
        <v>17</v>
      </c>
      <c r="D4" s="77" t="s">
        <v>10</v>
      </c>
    </row>
    <row r="5" spans="1:4" x14ac:dyDescent="0.25">
      <c r="A5" s="94" t="s">
        <v>86</v>
      </c>
      <c r="B5" s="83">
        <v>0.12462590850790937</v>
      </c>
      <c r="C5" s="55">
        <v>0.22891344383057091</v>
      </c>
      <c r="D5" s="170">
        <v>0.1480821804324414</v>
      </c>
    </row>
    <row r="6" spans="1:4" x14ac:dyDescent="0.25">
      <c r="A6" s="117" t="s">
        <v>87</v>
      </c>
      <c r="B6" s="84">
        <v>4.7776827704147075E-2</v>
      </c>
      <c r="C6" s="36">
        <v>7.18232044198895E-2</v>
      </c>
      <c r="D6" s="171">
        <v>5.3185320188882453E-2</v>
      </c>
    </row>
    <row r="7" spans="1:4" x14ac:dyDescent="0.25">
      <c r="A7" s="117" t="s">
        <v>88</v>
      </c>
      <c r="B7" s="84">
        <v>5.8678922616502781E-2</v>
      </c>
      <c r="C7" s="36">
        <v>8.8766114180478806E-2</v>
      </c>
      <c r="D7" s="171">
        <v>6.5446110512799277E-2</v>
      </c>
    </row>
    <row r="8" spans="1:4" x14ac:dyDescent="0.25">
      <c r="A8" s="117" t="s">
        <v>89</v>
      </c>
      <c r="B8" s="84">
        <v>2.5812312954253954E-2</v>
      </c>
      <c r="C8" s="36">
        <v>3.0939226519337018E-2</v>
      </c>
      <c r="D8" s="171">
        <v>2.6965454394830585E-2</v>
      </c>
    </row>
    <row r="9" spans="1:4" x14ac:dyDescent="0.25">
      <c r="A9" s="117" t="s">
        <v>90</v>
      </c>
      <c r="B9" s="84">
        <v>3.5111158614792644E-2</v>
      </c>
      <c r="C9" s="36">
        <v>3.3149171270718231E-2</v>
      </c>
      <c r="D9" s="171">
        <v>3.4669869936210754E-2</v>
      </c>
    </row>
    <row r="10" spans="1:4" ht="15.75" thickBot="1" x14ac:dyDescent="0.3">
      <c r="A10" s="167" t="s">
        <v>91</v>
      </c>
      <c r="B10" s="129">
        <v>0.70799486960239422</v>
      </c>
      <c r="C10" s="52">
        <v>0.54640883977900556</v>
      </c>
      <c r="D10" s="172">
        <v>0.67165106453483558</v>
      </c>
    </row>
    <row r="11" spans="1:4" ht="15.75" thickBot="1" x14ac:dyDescent="0.3">
      <c r="A11" s="168" t="s">
        <v>16</v>
      </c>
      <c r="B11" s="130">
        <v>1</v>
      </c>
      <c r="C11" s="114">
        <v>1</v>
      </c>
      <c r="D11" s="173">
        <v>1</v>
      </c>
    </row>
    <row r="12" spans="1:4" x14ac:dyDescent="0.25">
      <c r="A12" s="1" t="s">
        <v>0</v>
      </c>
      <c r="B12" s="9"/>
      <c r="C12" s="10"/>
      <c r="D12" s="10"/>
    </row>
    <row r="13" spans="1:4" x14ac:dyDescent="0.25">
      <c r="A13" s="1"/>
      <c r="B13" s="9"/>
      <c r="C13" s="10"/>
      <c r="D13" s="10"/>
    </row>
    <row r="14" spans="1:4" x14ac:dyDescent="0.25">
      <c r="B14" s="9"/>
      <c r="C14" s="10"/>
      <c r="D14" s="10"/>
    </row>
    <row r="15" spans="1:4" x14ac:dyDescent="0.25">
      <c r="A15" s="5" t="s">
        <v>93</v>
      </c>
      <c r="B15" s="9"/>
      <c r="C15" s="10"/>
      <c r="D15" s="10"/>
    </row>
    <row r="16" spans="1:4" x14ac:dyDescent="0.25">
      <c r="A16" s="2" t="s">
        <v>92</v>
      </c>
      <c r="B16" s="9"/>
      <c r="C16" s="10"/>
      <c r="D16" s="10"/>
    </row>
    <row r="17" spans="1:4" x14ac:dyDescent="0.25">
      <c r="A17" s="1"/>
      <c r="B17" s="9"/>
      <c r="C17" s="10"/>
      <c r="D17" s="10"/>
    </row>
    <row r="18" spans="1:4" x14ac:dyDescent="0.25">
      <c r="A18" s="1"/>
      <c r="B18" s="9"/>
      <c r="C18" s="10"/>
      <c r="D18" s="10"/>
    </row>
    <row r="19" spans="1:4" x14ac:dyDescent="0.25">
      <c r="B19" s="9"/>
      <c r="C19" s="10"/>
      <c r="D19" s="10"/>
    </row>
    <row r="20" spans="1:4" x14ac:dyDescent="0.25">
      <c r="A20" s="1"/>
      <c r="B20" s="9"/>
      <c r="C20" s="10"/>
      <c r="D20" s="10"/>
    </row>
    <row r="21" spans="1:4" x14ac:dyDescent="0.25">
      <c r="A21" s="1"/>
      <c r="B21" s="9"/>
      <c r="C21" s="10"/>
      <c r="D21" s="10"/>
    </row>
    <row r="22" spans="1:4" x14ac:dyDescent="0.25">
      <c r="A22" s="1"/>
      <c r="B22" s="9"/>
      <c r="C22" s="10"/>
      <c r="D22" s="10"/>
    </row>
    <row r="23" spans="1:4" x14ac:dyDescent="0.25">
      <c r="A23" s="1"/>
      <c r="B23" s="9"/>
      <c r="C23" s="10"/>
      <c r="D23" s="10"/>
    </row>
    <row r="24" spans="1:4" x14ac:dyDescent="0.25">
      <c r="A24" s="1"/>
      <c r="B24" s="9"/>
      <c r="C24" s="10"/>
      <c r="D24" s="10"/>
    </row>
    <row r="25" spans="1:4" x14ac:dyDescent="0.25">
      <c r="A25" s="1"/>
      <c r="B25" s="9"/>
      <c r="C25" s="10"/>
      <c r="D25" s="10"/>
    </row>
    <row r="26" spans="1:4" x14ac:dyDescent="0.25">
      <c r="A26" s="1"/>
      <c r="B26" s="9"/>
      <c r="C26" s="10"/>
      <c r="D26" s="10"/>
    </row>
    <row r="27" spans="1:4" x14ac:dyDescent="0.25">
      <c r="A27" s="1"/>
      <c r="B27" s="9"/>
      <c r="C27" s="10"/>
      <c r="D27" s="10"/>
    </row>
    <row r="28" spans="1:4" x14ac:dyDescent="0.25">
      <c r="A28" s="1"/>
      <c r="B28" s="9"/>
      <c r="C28" s="10"/>
      <c r="D28" s="10"/>
    </row>
    <row r="29" spans="1:4" x14ac:dyDescent="0.25">
      <c r="A29" s="1"/>
      <c r="B29" s="9"/>
      <c r="C29" s="10"/>
      <c r="D29" s="10"/>
    </row>
    <row r="30" spans="1:4" x14ac:dyDescent="0.25">
      <c r="A30" s="1"/>
      <c r="B30" s="9"/>
      <c r="C30" s="10"/>
      <c r="D30" s="10"/>
    </row>
    <row r="31" spans="1:4" x14ac:dyDescent="0.25">
      <c r="A31" s="1"/>
      <c r="B31" s="9"/>
      <c r="C31" s="10"/>
      <c r="D31" s="10"/>
    </row>
    <row r="32" spans="1:4" x14ac:dyDescent="0.25">
      <c r="A32" s="1"/>
      <c r="B32" s="9"/>
      <c r="C32" s="10"/>
      <c r="D32" s="10"/>
    </row>
    <row r="33" spans="1:4" x14ac:dyDescent="0.25">
      <c r="A33" s="1"/>
      <c r="B33" s="9"/>
      <c r="C33" s="10"/>
      <c r="D33" s="10"/>
    </row>
    <row r="34" spans="1:4" x14ac:dyDescent="0.25">
      <c r="A34" s="1"/>
      <c r="B34" s="9"/>
      <c r="C34" s="10"/>
      <c r="D34" s="10"/>
    </row>
    <row r="35" spans="1:4" x14ac:dyDescent="0.25">
      <c r="A35" s="1" t="s">
        <v>0</v>
      </c>
      <c r="B35" s="9"/>
      <c r="C35" s="10"/>
      <c r="D35" s="10"/>
    </row>
    <row r="36" spans="1:4" x14ac:dyDescent="0.25">
      <c r="A36" s="9"/>
      <c r="B36" s="9"/>
      <c r="C36" s="10"/>
      <c r="D36" s="10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"/>
  <sheetViews>
    <sheetView workbookViewId="0"/>
  </sheetViews>
  <sheetFormatPr baseColWidth="10" defaultRowHeight="15" x14ac:dyDescent="0.25"/>
  <cols>
    <col min="1" max="1" width="26.85546875" customWidth="1"/>
    <col min="2" max="5" width="14.28515625" customWidth="1"/>
  </cols>
  <sheetData>
    <row r="1" spans="1:5" x14ac:dyDescent="0.25">
      <c r="A1" s="5" t="s">
        <v>136</v>
      </c>
    </row>
    <row r="2" spans="1:5" x14ac:dyDescent="0.25">
      <c r="A2" s="2" t="s">
        <v>127</v>
      </c>
    </row>
    <row r="3" spans="1:5" ht="15.75" thickBot="1" x14ac:dyDescent="0.3">
      <c r="A3" s="2"/>
    </row>
    <row r="4" spans="1:5" ht="75.75" thickBot="1" x14ac:dyDescent="0.3">
      <c r="A4" s="93"/>
      <c r="B4" s="98" t="s">
        <v>128</v>
      </c>
      <c r="C4" s="53" t="s">
        <v>129</v>
      </c>
      <c r="D4" s="211" t="s">
        <v>16</v>
      </c>
      <c r="E4" s="220" t="s">
        <v>135</v>
      </c>
    </row>
    <row r="5" spans="1:5" x14ac:dyDescent="0.25">
      <c r="A5" s="94" t="s">
        <v>131</v>
      </c>
      <c r="B5" s="203">
        <v>645</v>
      </c>
      <c r="C5" s="204">
        <v>114</v>
      </c>
      <c r="D5" s="212">
        <v>759</v>
      </c>
      <c r="E5" s="216">
        <v>0.84980237154150196</v>
      </c>
    </row>
    <row r="6" spans="1:5" x14ac:dyDescent="0.25">
      <c r="A6" s="95" t="s">
        <v>132</v>
      </c>
      <c r="B6" s="205">
        <v>1812</v>
      </c>
      <c r="C6" s="206">
        <v>189</v>
      </c>
      <c r="D6" s="213">
        <v>2001</v>
      </c>
      <c r="E6" s="217">
        <v>0.90554722638680663</v>
      </c>
    </row>
    <row r="7" spans="1:5" x14ac:dyDescent="0.25">
      <c r="A7" s="95" t="s">
        <v>133</v>
      </c>
      <c r="B7" s="205">
        <v>3716</v>
      </c>
      <c r="C7" s="206">
        <v>399</v>
      </c>
      <c r="D7" s="213">
        <v>4115</v>
      </c>
      <c r="E7" s="217">
        <v>0.90303766707168898</v>
      </c>
    </row>
    <row r="8" spans="1:5" ht="15.75" thickBot="1" x14ac:dyDescent="0.3">
      <c r="A8" s="127" t="s">
        <v>134</v>
      </c>
      <c r="B8" s="207">
        <v>2439</v>
      </c>
      <c r="C8" s="208">
        <v>545</v>
      </c>
      <c r="D8" s="214">
        <v>2984</v>
      </c>
      <c r="E8" s="218">
        <v>0.81735924932975867</v>
      </c>
    </row>
    <row r="9" spans="1:5" ht="15.75" thickBot="1" x14ac:dyDescent="0.3">
      <c r="A9" s="128" t="s">
        <v>11</v>
      </c>
      <c r="B9" s="209">
        <v>8612</v>
      </c>
      <c r="C9" s="210">
        <v>1247</v>
      </c>
      <c r="D9" s="215">
        <v>9859</v>
      </c>
      <c r="E9" s="219">
        <v>0.87351658383203168</v>
      </c>
    </row>
    <row r="10" spans="1:5" x14ac:dyDescent="0.25">
      <c r="A10" s="1" t="s">
        <v>0</v>
      </c>
      <c r="B10" s="9"/>
      <c r="C10" s="10"/>
      <c r="D10" s="10"/>
    </row>
    <row r="11" spans="1:5" x14ac:dyDescent="0.25">
      <c r="A11" s="9"/>
      <c r="B11" s="9"/>
      <c r="C11" s="10"/>
      <c r="D11" s="10"/>
    </row>
    <row r="13" spans="1:5" x14ac:dyDescent="0.25">
      <c r="A13" s="5" t="s">
        <v>137</v>
      </c>
    </row>
    <row r="14" spans="1:5" x14ac:dyDescent="0.25">
      <c r="A14" s="2" t="s">
        <v>138</v>
      </c>
    </row>
    <row r="28" spans="1:1" x14ac:dyDescent="0.25">
      <c r="A28" s="1"/>
    </row>
    <row r="29" spans="1:1" x14ac:dyDescent="0.25">
      <c r="A29" s="1"/>
    </row>
    <row r="30" spans="1:1" x14ac:dyDescent="0.25">
      <c r="A30" s="1" t="s">
        <v>0</v>
      </c>
    </row>
    <row r="31" spans="1:1" x14ac:dyDescent="0.25">
      <c r="A31" t="s">
        <v>130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workbookViewId="0"/>
  </sheetViews>
  <sheetFormatPr baseColWidth="10" defaultRowHeight="15" x14ac:dyDescent="0.25"/>
  <cols>
    <col min="1" max="1" width="43.85546875" customWidth="1"/>
    <col min="2" max="3" width="13.28515625" customWidth="1"/>
  </cols>
  <sheetData>
    <row r="1" spans="1:9" x14ac:dyDescent="0.25">
      <c r="A1" s="5" t="s">
        <v>140</v>
      </c>
    </row>
    <row r="2" spans="1:9" x14ac:dyDescent="0.25">
      <c r="A2" s="2" t="s">
        <v>120</v>
      </c>
    </row>
    <row r="3" spans="1:9" ht="15.75" thickBot="1" x14ac:dyDescent="0.3">
      <c r="A3" s="2"/>
    </row>
    <row r="4" spans="1:9" ht="15.75" thickBot="1" x14ac:dyDescent="0.3">
      <c r="A4" s="116"/>
      <c r="B4" s="98" t="s">
        <v>95</v>
      </c>
      <c r="C4" s="53" t="s">
        <v>96</v>
      </c>
    </row>
    <row r="5" spans="1:9" x14ac:dyDescent="0.25">
      <c r="A5" s="88" t="s">
        <v>118</v>
      </c>
      <c r="B5" s="221">
        <v>108.53700000000002</v>
      </c>
      <c r="C5" s="55">
        <v>1.2606409445753303E-2</v>
      </c>
      <c r="H5" s="23"/>
      <c r="I5" s="3"/>
    </row>
    <row r="6" spans="1:9" x14ac:dyDescent="0.25">
      <c r="A6" s="89" t="s">
        <v>119</v>
      </c>
      <c r="B6" s="124">
        <v>132.28899999999999</v>
      </c>
      <c r="C6" s="36">
        <v>1.5365168552376225E-2</v>
      </c>
      <c r="H6" s="23"/>
      <c r="I6" s="3"/>
    </row>
    <row r="7" spans="1:9" x14ac:dyDescent="0.25">
      <c r="A7" s="89" t="s">
        <v>114</v>
      </c>
      <c r="B7" s="124">
        <v>420.83100000000002</v>
      </c>
      <c r="C7" s="36">
        <v>4.8878888245168083E-2</v>
      </c>
      <c r="D7" s="10"/>
      <c r="H7" s="23"/>
      <c r="I7" s="3"/>
    </row>
    <row r="8" spans="1:9" x14ac:dyDescent="0.25">
      <c r="A8" s="89" t="s">
        <v>113</v>
      </c>
      <c r="B8" s="123">
        <v>522.56999999999994</v>
      </c>
      <c r="C8" s="36">
        <v>6.0695720206632782E-2</v>
      </c>
      <c r="D8" s="10"/>
      <c r="H8" s="23"/>
      <c r="I8" s="3"/>
    </row>
    <row r="9" spans="1:9" x14ac:dyDescent="0.25">
      <c r="A9" s="89" t="s">
        <v>116</v>
      </c>
      <c r="B9" s="124">
        <v>1515.1839999999991</v>
      </c>
      <c r="C9" s="36">
        <v>0.1759863446534754</v>
      </c>
      <c r="D9" s="10"/>
      <c r="H9" s="23"/>
      <c r="I9" s="3"/>
    </row>
    <row r="10" spans="1:9" x14ac:dyDescent="0.25">
      <c r="A10" s="89" t="s">
        <v>115</v>
      </c>
      <c r="B10" s="123">
        <v>1633.7799999999993</v>
      </c>
      <c r="C10" s="36">
        <v>0.18976109183304146</v>
      </c>
      <c r="D10" s="10"/>
      <c r="H10" s="23"/>
      <c r="I10" s="3"/>
    </row>
    <row r="11" spans="1:9" ht="15.75" thickBot="1" x14ac:dyDescent="0.3">
      <c r="A11" s="135" t="s">
        <v>117</v>
      </c>
      <c r="B11" s="125">
        <v>4276.4770000000053</v>
      </c>
      <c r="C11" s="52">
        <v>0.49670637706355258</v>
      </c>
      <c r="D11" s="10"/>
      <c r="H11" s="23"/>
      <c r="I11" s="3"/>
    </row>
    <row r="12" spans="1:9" ht="15.75" thickBot="1" x14ac:dyDescent="0.3">
      <c r="A12" s="136" t="s">
        <v>16</v>
      </c>
      <c r="B12" s="126">
        <f>SUM(B5:B11)</f>
        <v>8609.6680000000051</v>
      </c>
      <c r="C12" s="114">
        <v>1</v>
      </c>
      <c r="D12" s="10"/>
    </row>
    <row r="13" spans="1:9" x14ac:dyDescent="0.25">
      <c r="A13" s="1" t="s">
        <v>0</v>
      </c>
      <c r="B13" s="9"/>
      <c r="C13" s="10"/>
      <c r="D13" s="10"/>
    </row>
    <row r="14" spans="1:9" x14ac:dyDescent="0.25">
      <c r="A14" s="1"/>
      <c r="B14" s="9"/>
      <c r="C14" s="10"/>
      <c r="D14" s="10"/>
    </row>
    <row r="15" spans="1:9" x14ac:dyDescent="0.25">
      <c r="A15" s="1"/>
      <c r="B15" s="9"/>
      <c r="C15" s="10"/>
      <c r="D15" s="10"/>
    </row>
    <row r="16" spans="1:9" x14ac:dyDescent="0.25">
      <c r="A16" s="5" t="s">
        <v>121</v>
      </c>
      <c r="B16" s="9"/>
      <c r="C16" s="10"/>
      <c r="D16" s="10"/>
    </row>
    <row r="17" spans="1:4" x14ac:dyDescent="0.25">
      <c r="A17" s="2" t="s">
        <v>120</v>
      </c>
      <c r="B17" s="9"/>
      <c r="C17" s="10"/>
      <c r="D17" s="10"/>
    </row>
    <row r="18" spans="1:4" x14ac:dyDescent="0.25">
      <c r="A18" s="1"/>
      <c r="B18" s="9"/>
      <c r="C18" s="10"/>
      <c r="D18" s="10"/>
    </row>
    <row r="19" spans="1:4" x14ac:dyDescent="0.25">
      <c r="A19" s="1"/>
      <c r="B19" s="9"/>
      <c r="C19" s="10"/>
      <c r="D19" s="10"/>
    </row>
    <row r="20" spans="1:4" x14ac:dyDescent="0.25">
      <c r="A20" s="1"/>
      <c r="B20" s="9"/>
      <c r="C20" s="10"/>
      <c r="D20" s="10"/>
    </row>
    <row r="21" spans="1:4" x14ac:dyDescent="0.25">
      <c r="A21" s="1"/>
      <c r="B21" s="9"/>
      <c r="C21" s="10"/>
      <c r="D21" s="10"/>
    </row>
    <row r="22" spans="1:4" x14ac:dyDescent="0.25">
      <c r="A22" s="1"/>
      <c r="B22" s="9"/>
      <c r="C22" s="10"/>
      <c r="D22" s="10"/>
    </row>
    <row r="23" spans="1:4" x14ac:dyDescent="0.25">
      <c r="A23" s="1"/>
      <c r="B23" s="9"/>
      <c r="C23" s="10"/>
      <c r="D23" s="10"/>
    </row>
    <row r="24" spans="1:4" x14ac:dyDescent="0.25">
      <c r="A24" s="1"/>
      <c r="B24" s="9"/>
      <c r="C24" s="10"/>
      <c r="D24" s="10"/>
    </row>
    <row r="25" spans="1:4" x14ac:dyDescent="0.25">
      <c r="A25" s="1"/>
      <c r="B25" s="9"/>
      <c r="C25" s="10"/>
      <c r="D25" s="10"/>
    </row>
    <row r="26" spans="1:4" x14ac:dyDescent="0.25">
      <c r="A26" s="1"/>
      <c r="B26" s="9"/>
      <c r="C26" s="10"/>
      <c r="D26" s="10"/>
    </row>
    <row r="27" spans="1:4" x14ac:dyDescent="0.25">
      <c r="B27" s="9"/>
      <c r="C27" s="10"/>
      <c r="D27" s="10"/>
    </row>
    <row r="28" spans="1:4" x14ac:dyDescent="0.25">
      <c r="A28" s="9"/>
      <c r="B28" s="9"/>
      <c r="C28" s="10"/>
      <c r="D28" s="10"/>
    </row>
    <row r="37" spans="1:1" x14ac:dyDescent="0.25">
      <c r="A37" s="1" t="s">
        <v>0</v>
      </c>
    </row>
  </sheetData>
  <sortState ref="A4:C15">
    <sortCondition ref="B4:B15"/>
  </sortState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7"/>
  <sheetViews>
    <sheetView workbookViewId="0"/>
  </sheetViews>
  <sheetFormatPr baseColWidth="10" defaultRowHeight="15" x14ac:dyDescent="0.25"/>
  <cols>
    <col min="1" max="1" width="57.140625" customWidth="1"/>
    <col min="2" max="5" width="14.28515625" customWidth="1"/>
  </cols>
  <sheetData>
    <row r="1" spans="1:4" x14ac:dyDescent="0.25">
      <c r="A1" s="5" t="s">
        <v>150</v>
      </c>
    </row>
    <row r="2" spans="1:4" x14ac:dyDescent="0.25">
      <c r="A2" s="2" t="s">
        <v>139</v>
      </c>
    </row>
    <row r="3" spans="1:4" ht="15.75" thickBot="1" x14ac:dyDescent="0.3">
      <c r="A3" s="2"/>
    </row>
    <row r="4" spans="1:4" ht="15.75" thickBot="1" x14ac:dyDescent="0.3">
      <c r="A4" s="93"/>
      <c r="B4" s="98" t="s">
        <v>18</v>
      </c>
      <c r="C4" s="53" t="s">
        <v>17</v>
      </c>
      <c r="D4" s="28"/>
    </row>
    <row r="5" spans="1:4" x14ac:dyDescent="0.25">
      <c r="A5" s="222" t="s">
        <v>91</v>
      </c>
      <c r="B5" s="223">
        <v>0.24200148206777666</v>
      </c>
      <c r="C5" s="55">
        <v>0.26101652512760271</v>
      </c>
      <c r="D5" s="7"/>
    </row>
    <row r="6" spans="1:4" x14ac:dyDescent="0.25">
      <c r="A6" s="117" t="s">
        <v>90</v>
      </c>
      <c r="B6" s="224">
        <v>5.0091234817437401E-2</v>
      </c>
      <c r="C6" s="36">
        <v>5.1603973427094468E-2</v>
      </c>
      <c r="D6" s="7"/>
    </row>
    <row r="7" spans="1:4" x14ac:dyDescent="0.25">
      <c r="A7" s="117" t="s">
        <v>89</v>
      </c>
      <c r="B7" s="224">
        <v>6.1459597716871948E-2</v>
      </c>
      <c r="C7" s="36">
        <v>1.2364613330505274E-2</v>
      </c>
      <c r="D7" s="7"/>
    </row>
    <row r="8" spans="1:4" x14ac:dyDescent="0.25">
      <c r="A8" s="117" t="s">
        <v>88</v>
      </c>
      <c r="B8" s="224">
        <v>0.13006764922271125</v>
      </c>
      <c r="C8" s="36">
        <v>0.11796009713305217</v>
      </c>
      <c r="D8" s="7"/>
    </row>
    <row r="9" spans="1:4" x14ac:dyDescent="0.25">
      <c r="A9" s="117" t="s">
        <v>87</v>
      </c>
      <c r="B9" s="224">
        <v>0.1856345667076581</v>
      </c>
      <c r="C9" s="36">
        <v>0.15988883540951154</v>
      </c>
      <c r="D9" s="7"/>
    </row>
    <row r="10" spans="1:4" ht="15.75" thickBot="1" x14ac:dyDescent="0.3">
      <c r="A10" s="127" t="s">
        <v>86</v>
      </c>
      <c r="B10" s="225">
        <v>0.33074546946754446</v>
      </c>
      <c r="C10" s="52">
        <v>0.39716595557223394</v>
      </c>
      <c r="D10" s="7"/>
    </row>
    <row r="11" spans="1:4" ht="15.75" thickBot="1" x14ac:dyDescent="0.3">
      <c r="A11" s="128" t="s">
        <v>16</v>
      </c>
      <c r="B11" s="226">
        <v>0.99999999999999989</v>
      </c>
      <c r="C11" s="114">
        <v>1</v>
      </c>
      <c r="D11" s="17"/>
    </row>
    <row r="12" spans="1:4" x14ac:dyDescent="0.25">
      <c r="A12" s="1" t="s">
        <v>0</v>
      </c>
      <c r="B12" s="9"/>
      <c r="C12" s="10"/>
      <c r="D12" s="10"/>
    </row>
    <row r="13" spans="1:4" x14ac:dyDescent="0.25">
      <c r="A13" s="9"/>
      <c r="B13" s="9"/>
      <c r="C13" s="10"/>
      <c r="D13" s="10"/>
    </row>
    <row r="15" spans="1:4" x14ac:dyDescent="0.25">
      <c r="A15" s="5" t="s">
        <v>141</v>
      </c>
    </row>
    <row r="16" spans="1:4" x14ac:dyDescent="0.25">
      <c r="A16" s="2" t="s">
        <v>139</v>
      </c>
    </row>
    <row r="30" spans="1:1" x14ac:dyDescent="0.25">
      <c r="A30" s="1"/>
    </row>
    <row r="31" spans="1:1" x14ac:dyDescent="0.25">
      <c r="A31" s="1"/>
    </row>
    <row r="32" spans="1:1" x14ac:dyDescent="0.25">
      <c r="A32" s="1"/>
    </row>
    <row r="33" spans="1:1" x14ac:dyDescent="0.25">
      <c r="A33" s="1"/>
    </row>
    <row r="34" spans="1:1" x14ac:dyDescent="0.25">
      <c r="A34" s="1"/>
    </row>
    <row r="35" spans="1:1" x14ac:dyDescent="0.25">
      <c r="A35" s="1"/>
    </row>
    <row r="36" spans="1:1" x14ac:dyDescent="0.25">
      <c r="A36" s="1"/>
    </row>
    <row r="37" spans="1:1" x14ac:dyDescent="0.25">
      <c r="A37" s="1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9"/>
  <sheetViews>
    <sheetView workbookViewId="0"/>
  </sheetViews>
  <sheetFormatPr baseColWidth="10" defaultRowHeight="15" x14ac:dyDescent="0.25"/>
  <cols>
    <col min="1" max="1" width="45.85546875" customWidth="1"/>
    <col min="2" max="2" width="13.28515625" customWidth="1"/>
  </cols>
  <sheetData>
    <row r="1" spans="1:7" x14ac:dyDescent="0.25">
      <c r="A1" s="5" t="s">
        <v>152</v>
      </c>
    </row>
    <row r="2" spans="1:7" x14ac:dyDescent="0.25">
      <c r="A2" s="2" t="s">
        <v>169</v>
      </c>
    </row>
    <row r="3" spans="1:7" ht="15.75" thickBot="1" x14ac:dyDescent="0.3">
      <c r="A3" s="2"/>
    </row>
    <row r="4" spans="1:7" ht="15.75" thickBot="1" x14ac:dyDescent="0.3">
      <c r="A4" s="116"/>
      <c r="B4" s="231" t="s">
        <v>96</v>
      </c>
    </row>
    <row r="5" spans="1:7" x14ac:dyDescent="0.25">
      <c r="A5" s="227" t="s">
        <v>123</v>
      </c>
      <c r="B5" s="216">
        <v>5.9263477968522514E-2</v>
      </c>
      <c r="E5" s="24"/>
      <c r="F5" s="25"/>
      <c r="G5" s="23"/>
    </row>
    <row r="6" spans="1:7" x14ac:dyDescent="0.25">
      <c r="A6" s="228" t="s">
        <v>100</v>
      </c>
      <c r="B6" s="217">
        <v>4.2366304948239508E-2</v>
      </c>
      <c r="E6" s="24"/>
      <c r="F6" s="25"/>
      <c r="G6" s="23"/>
    </row>
    <row r="7" spans="1:7" x14ac:dyDescent="0.25">
      <c r="A7" s="228" t="s">
        <v>98</v>
      </c>
      <c r="B7" s="217">
        <v>5.4075873651755868E-2</v>
      </c>
      <c r="E7" s="24"/>
      <c r="F7" s="25"/>
      <c r="G7" s="23"/>
    </row>
    <row r="8" spans="1:7" x14ac:dyDescent="0.25">
      <c r="A8" s="228" t="s">
        <v>9</v>
      </c>
      <c r="B8" s="217">
        <v>7.2637269496752435E-2</v>
      </c>
      <c r="E8" s="24"/>
      <c r="F8" s="25"/>
      <c r="G8" s="23"/>
    </row>
    <row r="9" spans="1:7" x14ac:dyDescent="0.25">
      <c r="A9" s="228" t="s">
        <v>1</v>
      </c>
      <c r="B9" s="217">
        <v>0.1639771980973069</v>
      </c>
      <c r="E9" s="24"/>
      <c r="F9" s="25"/>
      <c r="G9" s="23"/>
    </row>
    <row r="10" spans="1:7" x14ac:dyDescent="0.25">
      <c r="A10" s="228" t="s">
        <v>4</v>
      </c>
      <c r="B10" s="217">
        <v>0.16435216073149764</v>
      </c>
      <c r="E10" s="24"/>
      <c r="F10" s="25"/>
      <c r="G10" s="23"/>
    </row>
    <row r="11" spans="1:7" x14ac:dyDescent="0.25">
      <c r="A11" s="228" t="s">
        <v>99</v>
      </c>
      <c r="B11" s="217">
        <v>0.16656801844547797</v>
      </c>
      <c r="E11" s="24"/>
      <c r="F11" s="25"/>
      <c r="G11" s="23"/>
    </row>
    <row r="12" spans="1:7" ht="15.75" thickBot="1" x14ac:dyDescent="0.3">
      <c r="A12" s="229" t="s">
        <v>97</v>
      </c>
      <c r="B12" s="218">
        <v>0.27675969666044714</v>
      </c>
      <c r="E12" s="24"/>
      <c r="F12" s="25"/>
      <c r="G12" s="23"/>
    </row>
    <row r="13" spans="1:7" ht="15.75" thickBot="1" x14ac:dyDescent="0.3">
      <c r="A13" s="230" t="s">
        <v>16</v>
      </c>
      <c r="B13" s="232">
        <v>1</v>
      </c>
      <c r="E13" s="24"/>
      <c r="F13" s="25"/>
    </row>
    <row r="14" spans="1:7" x14ac:dyDescent="0.25">
      <c r="A14" s="1" t="s">
        <v>0</v>
      </c>
      <c r="B14" s="9"/>
      <c r="C14" s="10"/>
      <c r="F14" s="24"/>
      <c r="G14" s="25"/>
    </row>
    <row r="15" spans="1:7" x14ac:dyDescent="0.25">
      <c r="A15" s="1"/>
      <c r="B15" s="9"/>
      <c r="C15" s="10"/>
      <c r="F15" s="24"/>
      <c r="G15" s="25"/>
    </row>
    <row r="16" spans="1:7" x14ac:dyDescent="0.25">
      <c r="B16" s="9"/>
      <c r="C16" s="10"/>
    </row>
    <row r="17" spans="1:3" x14ac:dyDescent="0.25">
      <c r="A17" s="5" t="s">
        <v>126</v>
      </c>
      <c r="B17" s="9"/>
      <c r="C17" s="10"/>
    </row>
    <row r="18" spans="1:3" x14ac:dyDescent="0.25">
      <c r="A18" s="2" t="s">
        <v>169</v>
      </c>
      <c r="B18" s="9"/>
      <c r="C18" s="10"/>
    </row>
    <row r="19" spans="1:3" x14ac:dyDescent="0.25">
      <c r="A19" s="1"/>
      <c r="B19" s="9"/>
      <c r="C19" s="10"/>
    </row>
    <row r="20" spans="1:3" x14ac:dyDescent="0.25">
      <c r="A20" s="1"/>
      <c r="B20" s="9"/>
      <c r="C20" s="10"/>
    </row>
    <row r="21" spans="1:3" x14ac:dyDescent="0.25">
      <c r="A21" s="1"/>
      <c r="B21" s="9"/>
      <c r="C21" s="10"/>
    </row>
    <row r="22" spans="1:3" x14ac:dyDescent="0.25">
      <c r="A22" s="1"/>
      <c r="B22" s="9"/>
      <c r="C22" s="10"/>
    </row>
    <row r="23" spans="1:3" x14ac:dyDescent="0.25">
      <c r="A23" s="1"/>
      <c r="B23" s="9"/>
      <c r="C23" s="10"/>
    </row>
    <row r="24" spans="1:3" x14ac:dyDescent="0.25">
      <c r="A24" s="1"/>
      <c r="B24" s="9"/>
      <c r="C24" s="10"/>
    </row>
    <row r="25" spans="1:3" x14ac:dyDescent="0.25">
      <c r="A25" s="1"/>
      <c r="B25" s="9"/>
      <c r="C25" s="10"/>
    </row>
    <row r="26" spans="1:3" x14ac:dyDescent="0.25">
      <c r="A26" s="1"/>
      <c r="B26" s="9"/>
      <c r="C26" s="10"/>
    </row>
    <row r="27" spans="1:3" x14ac:dyDescent="0.25">
      <c r="A27" s="1"/>
      <c r="B27" s="9"/>
      <c r="C27" s="10"/>
    </row>
    <row r="28" spans="1:3" x14ac:dyDescent="0.25">
      <c r="B28" s="9"/>
      <c r="C28" s="10"/>
    </row>
    <row r="29" spans="1:3" x14ac:dyDescent="0.25">
      <c r="A29" s="9"/>
      <c r="B29" s="9"/>
      <c r="C29" s="10"/>
    </row>
    <row r="39" spans="1:1" x14ac:dyDescent="0.25">
      <c r="A39" s="1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29"/>
  <sheetViews>
    <sheetView topLeftCell="A7" workbookViewId="0">
      <selection activeCell="C4" sqref="C4"/>
    </sheetView>
  </sheetViews>
  <sheetFormatPr baseColWidth="10" defaultRowHeight="15" x14ac:dyDescent="0.25"/>
  <cols>
    <col min="1" max="1" width="52.140625" customWidth="1"/>
    <col min="2" max="2" width="21.85546875" customWidth="1"/>
    <col min="3" max="3" width="12" bestFit="1" customWidth="1"/>
    <col min="4" max="4" width="6.5703125" bestFit="1" customWidth="1"/>
  </cols>
  <sheetData>
    <row r="1" spans="1:2" x14ac:dyDescent="0.25">
      <c r="A1" s="5" t="s">
        <v>124</v>
      </c>
    </row>
    <row r="2" spans="1:2" x14ac:dyDescent="0.25">
      <c r="A2" s="2" t="s">
        <v>142</v>
      </c>
    </row>
    <row r="3" spans="1:2" x14ac:dyDescent="0.25">
      <c r="A3" s="1" t="s">
        <v>0</v>
      </c>
    </row>
    <row r="4" spans="1:2" ht="15.75" thickBot="1" x14ac:dyDescent="0.3">
      <c r="A4" s="1"/>
    </row>
    <row r="5" spans="1:2" ht="75.75" thickBot="1" x14ac:dyDescent="0.3">
      <c r="A5" s="157" t="s">
        <v>167</v>
      </c>
      <c r="B5" s="44" t="s">
        <v>207</v>
      </c>
    </row>
    <row r="6" spans="1:2" x14ac:dyDescent="0.25">
      <c r="A6" s="158" t="s">
        <v>174</v>
      </c>
      <c r="B6" s="239">
        <v>22.30769230769231</v>
      </c>
    </row>
    <row r="7" spans="1:2" x14ac:dyDescent="0.25">
      <c r="A7" s="159" t="s">
        <v>175</v>
      </c>
      <c r="B7" s="240">
        <v>22.680412371134022</v>
      </c>
    </row>
    <row r="8" spans="1:2" x14ac:dyDescent="0.25">
      <c r="A8" s="159" t="s">
        <v>176</v>
      </c>
      <c r="B8" s="240">
        <v>21.093148575827559</v>
      </c>
    </row>
    <row r="9" spans="1:2" s="3" customFormat="1" x14ac:dyDescent="0.25">
      <c r="A9" s="159" t="s">
        <v>177</v>
      </c>
      <c r="B9" s="240">
        <v>17.071791972866027</v>
      </c>
    </row>
    <row r="10" spans="1:2" s="3" customFormat="1" x14ac:dyDescent="0.25">
      <c r="A10" s="159" t="s">
        <v>178</v>
      </c>
      <c r="B10" s="240">
        <v>24.04081632653061</v>
      </c>
    </row>
    <row r="11" spans="1:2" s="3" customFormat="1" x14ac:dyDescent="0.25">
      <c r="A11" s="159" t="s">
        <v>179</v>
      </c>
      <c r="B11" s="240">
        <v>25.267665952890795</v>
      </c>
    </row>
    <row r="12" spans="1:2" s="3" customFormat="1" x14ac:dyDescent="0.25">
      <c r="A12" s="159" t="s">
        <v>180</v>
      </c>
      <c r="B12" s="240">
        <v>26.44295302013423</v>
      </c>
    </row>
    <row r="13" spans="1:2" s="3" customFormat="1" x14ac:dyDescent="0.25">
      <c r="A13" s="159" t="s">
        <v>181</v>
      </c>
      <c r="B13" s="240">
        <v>22.649955237242615</v>
      </c>
    </row>
    <row r="14" spans="1:2" s="3" customFormat="1" x14ac:dyDescent="0.25">
      <c r="A14" s="159" t="s">
        <v>182</v>
      </c>
      <c r="B14" s="240">
        <v>23.046875</v>
      </c>
    </row>
    <row r="15" spans="1:2" s="3" customFormat="1" x14ac:dyDescent="0.25">
      <c r="A15" s="159" t="s">
        <v>183</v>
      </c>
      <c r="B15" s="240">
        <v>18.532818532818531</v>
      </c>
    </row>
    <row r="16" spans="1:2" x14ac:dyDescent="0.25">
      <c r="A16" s="159" t="s">
        <v>184</v>
      </c>
      <c r="B16" s="240">
        <v>23.713235294117645</v>
      </c>
    </row>
    <row r="17" spans="1:2" x14ac:dyDescent="0.25">
      <c r="A17" s="159" t="s">
        <v>185</v>
      </c>
      <c r="B17" s="240">
        <v>18.604651162790699</v>
      </c>
    </row>
    <row r="18" spans="1:2" x14ac:dyDescent="0.25">
      <c r="A18" s="159" t="s">
        <v>186</v>
      </c>
      <c r="B18" s="240">
        <v>19.969512195121951</v>
      </c>
    </row>
    <row r="19" spans="1:2" x14ac:dyDescent="0.25">
      <c r="A19" s="159" t="s">
        <v>187</v>
      </c>
      <c r="B19" s="240">
        <v>17.772511848341232</v>
      </c>
    </row>
    <row r="20" spans="1:2" x14ac:dyDescent="0.25">
      <c r="A20" s="159" t="s">
        <v>188</v>
      </c>
      <c r="B20" s="240">
        <v>21.157684630738522</v>
      </c>
    </row>
    <row r="21" spans="1:2" x14ac:dyDescent="0.25">
      <c r="A21" s="159" t="s">
        <v>189</v>
      </c>
      <c r="B21" s="240">
        <v>18.852459016393443</v>
      </c>
    </row>
    <row r="22" spans="1:2" x14ac:dyDescent="0.25">
      <c r="A22" s="159" t="s">
        <v>190</v>
      </c>
      <c r="B22" s="240">
        <v>25.446428571428569</v>
      </c>
    </row>
    <row r="23" spans="1:2" x14ac:dyDescent="0.25">
      <c r="A23" s="159" t="s">
        <v>191</v>
      </c>
      <c r="B23" s="240">
        <v>19.402985074626866</v>
      </c>
    </row>
    <row r="24" spans="1:2" x14ac:dyDescent="0.25">
      <c r="A24" s="159" t="s">
        <v>192</v>
      </c>
      <c r="B24" s="240">
        <v>23.695652173913043</v>
      </c>
    </row>
    <row r="25" spans="1:2" x14ac:dyDescent="0.25">
      <c r="A25" s="159" t="s">
        <v>193</v>
      </c>
      <c r="B25" s="240">
        <v>24.242424242424242</v>
      </c>
    </row>
    <row r="26" spans="1:2" x14ac:dyDescent="0.25">
      <c r="A26" s="159" t="s">
        <v>194</v>
      </c>
      <c r="B26" s="240">
        <v>17.5</v>
      </c>
    </row>
    <row r="27" spans="1:2" x14ac:dyDescent="0.25">
      <c r="A27" s="159" t="s">
        <v>195</v>
      </c>
      <c r="B27" s="240">
        <v>22.608695652173914</v>
      </c>
    </row>
    <row r="28" spans="1:2" x14ac:dyDescent="0.25">
      <c r="A28" s="159" t="s">
        <v>196</v>
      </c>
      <c r="B28" s="240">
        <v>19.677419354838712</v>
      </c>
    </row>
    <row r="29" spans="1:2" x14ac:dyDescent="0.25">
      <c r="A29" s="159" t="s">
        <v>197</v>
      </c>
      <c r="B29" s="240">
        <v>23.069767441860463</v>
      </c>
    </row>
    <row r="30" spans="1:2" x14ac:dyDescent="0.25">
      <c r="A30" s="159" t="s">
        <v>198</v>
      </c>
      <c r="B30" s="240">
        <v>26.251276813074565</v>
      </c>
    </row>
    <row r="31" spans="1:2" x14ac:dyDescent="0.25">
      <c r="A31" s="159" t="s">
        <v>199</v>
      </c>
      <c r="B31" s="240">
        <v>24.501424501424502</v>
      </c>
    </row>
    <row r="32" spans="1:2" x14ac:dyDescent="0.25">
      <c r="A32" s="159" t="s">
        <v>200</v>
      </c>
      <c r="B32" s="240">
        <v>23.294509151414307</v>
      </c>
    </row>
    <row r="33" spans="1:2" x14ac:dyDescent="0.25">
      <c r="A33" s="159" t="s">
        <v>201</v>
      </c>
      <c r="B33" s="240">
        <v>23.853211009174313</v>
      </c>
    </row>
    <row r="34" spans="1:2" x14ac:dyDescent="0.25">
      <c r="A34" s="159" t="s">
        <v>202</v>
      </c>
      <c r="B34" s="240">
        <v>22.327790973871732</v>
      </c>
    </row>
    <row r="35" spans="1:2" x14ac:dyDescent="0.25">
      <c r="A35" s="159" t="s">
        <v>203</v>
      </c>
      <c r="B35" s="240">
        <v>26.219512195121951</v>
      </c>
    </row>
    <row r="36" spans="1:2" x14ac:dyDescent="0.25">
      <c r="A36" s="159" t="s">
        <v>204</v>
      </c>
      <c r="B36" s="240">
        <v>15.544041450777202</v>
      </c>
    </row>
    <row r="37" spans="1:2" ht="15.75" thickBot="1" x14ac:dyDescent="0.3">
      <c r="A37" s="241" t="s">
        <v>205</v>
      </c>
      <c r="B37" s="242">
        <v>22.404371584699454</v>
      </c>
    </row>
    <row r="38" spans="1:2" x14ac:dyDescent="0.25">
      <c r="A38" s="27"/>
    </row>
    <row r="39" spans="1:2" x14ac:dyDescent="0.25">
      <c r="A39" s="27"/>
    </row>
    <row r="40" spans="1:2" x14ac:dyDescent="0.25">
      <c r="A40" s="27"/>
    </row>
    <row r="41" spans="1:2" x14ac:dyDescent="0.25">
      <c r="A41" s="27"/>
    </row>
    <row r="42" spans="1:2" x14ac:dyDescent="0.25">
      <c r="A42" s="27"/>
    </row>
    <row r="43" spans="1:2" x14ac:dyDescent="0.25">
      <c r="A43" s="27"/>
    </row>
    <row r="44" spans="1:2" x14ac:dyDescent="0.25">
      <c r="A44" s="27"/>
    </row>
    <row r="45" spans="1:2" x14ac:dyDescent="0.25">
      <c r="A45" s="27"/>
    </row>
    <row r="46" spans="1:2" x14ac:dyDescent="0.25">
      <c r="A46" s="27"/>
    </row>
    <row r="47" spans="1:2" x14ac:dyDescent="0.25">
      <c r="A47" s="27"/>
    </row>
    <row r="48" spans="1:2" x14ac:dyDescent="0.25">
      <c r="A48" s="27"/>
    </row>
    <row r="49" spans="1:1" x14ac:dyDescent="0.25">
      <c r="A49" s="27"/>
    </row>
    <row r="50" spans="1:1" x14ac:dyDescent="0.25">
      <c r="A50" s="27"/>
    </row>
    <row r="51" spans="1:1" x14ac:dyDescent="0.25">
      <c r="A51" s="27"/>
    </row>
    <row r="52" spans="1:1" x14ac:dyDescent="0.25">
      <c r="A52" s="27"/>
    </row>
    <row r="53" spans="1:1" x14ac:dyDescent="0.25">
      <c r="A53" s="27"/>
    </row>
    <row r="54" spans="1:1" x14ac:dyDescent="0.25">
      <c r="A54" s="27"/>
    </row>
    <row r="55" spans="1:1" x14ac:dyDescent="0.25">
      <c r="A55" s="27"/>
    </row>
    <row r="56" spans="1:1" x14ac:dyDescent="0.25">
      <c r="A56" s="27"/>
    </row>
    <row r="57" spans="1:1" x14ac:dyDescent="0.25">
      <c r="A57" s="27"/>
    </row>
    <row r="58" spans="1:1" x14ac:dyDescent="0.25">
      <c r="A58" s="27"/>
    </row>
    <row r="59" spans="1:1" x14ac:dyDescent="0.25">
      <c r="A59" s="27"/>
    </row>
    <row r="60" spans="1:1" x14ac:dyDescent="0.25">
      <c r="A60" s="27"/>
    </row>
    <row r="61" spans="1:1" x14ac:dyDescent="0.25">
      <c r="A61" s="27"/>
    </row>
    <row r="62" spans="1:1" x14ac:dyDescent="0.25">
      <c r="A62" s="27"/>
    </row>
    <row r="63" spans="1:1" x14ac:dyDescent="0.25">
      <c r="A63" s="27"/>
    </row>
    <row r="64" spans="1:1" x14ac:dyDescent="0.25">
      <c r="A64" s="27"/>
    </row>
    <row r="65" spans="1:1" x14ac:dyDescent="0.25">
      <c r="A65" s="27"/>
    </row>
    <row r="66" spans="1:1" x14ac:dyDescent="0.25">
      <c r="A66" s="27"/>
    </row>
    <row r="67" spans="1:1" x14ac:dyDescent="0.25">
      <c r="A67" s="27"/>
    </row>
    <row r="68" spans="1:1" x14ac:dyDescent="0.25">
      <c r="A68" s="27"/>
    </row>
    <row r="69" spans="1:1" x14ac:dyDescent="0.25">
      <c r="A69" s="27"/>
    </row>
    <row r="70" spans="1:1" x14ac:dyDescent="0.25">
      <c r="A70" s="27"/>
    </row>
    <row r="71" spans="1:1" x14ac:dyDescent="0.25">
      <c r="A71" s="27"/>
    </row>
    <row r="72" spans="1:1" x14ac:dyDescent="0.25">
      <c r="A72" s="27"/>
    </row>
    <row r="73" spans="1:1" x14ac:dyDescent="0.25">
      <c r="A73" s="27"/>
    </row>
    <row r="74" spans="1:1" x14ac:dyDescent="0.25">
      <c r="A74" s="27"/>
    </row>
    <row r="75" spans="1:1" x14ac:dyDescent="0.25">
      <c r="A75" s="27"/>
    </row>
    <row r="76" spans="1:1" x14ac:dyDescent="0.25">
      <c r="A76" s="27"/>
    </row>
    <row r="77" spans="1:1" x14ac:dyDescent="0.25">
      <c r="A77" s="27"/>
    </row>
    <row r="78" spans="1:1" x14ac:dyDescent="0.25">
      <c r="A78" s="27"/>
    </row>
    <row r="79" spans="1:1" x14ac:dyDescent="0.25">
      <c r="A79" s="27"/>
    </row>
    <row r="80" spans="1:1" x14ac:dyDescent="0.25">
      <c r="A80" s="27"/>
    </row>
    <row r="81" spans="1:1" x14ac:dyDescent="0.25">
      <c r="A81" s="27"/>
    </row>
    <row r="82" spans="1:1" x14ac:dyDescent="0.25">
      <c r="A82" s="27"/>
    </row>
    <row r="83" spans="1:1" x14ac:dyDescent="0.25">
      <c r="A83" s="27"/>
    </row>
    <row r="84" spans="1:1" x14ac:dyDescent="0.25">
      <c r="A84" s="27"/>
    </row>
    <row r="85" spans="1:1" x14ac:dyDescent="0.25">
      <c r="A85" s="27"/>
    </row>
    <row r="86" spans="1:1" x14ac:dyDescent="0.25">
      <c r="A86" s="27"/>
    </row>
    <row r="87" spans="1:1" x14ac:dyDescent="0.25">
      <c r="A87" s="27"/>
    </row>
    <row r="88" spans="1:1" x14ac:dyDescent="0.25">
      <c r="A88" s="27"/>
    </row>
    <row r="89" spans="1:1" x14ac:dyDescent="0.25">
      <c r="A89" s="27"/>
    </row>
    <row r="90" spans="1:1" x14ac:dyDescent="0.25">
      <c r="A90" s="27"/>
    </row>
    <row r="91" spans="1:1" x14ac:dyDescent="0.25">
      <c r="A91" s="27"/>
    </row>
    <row r="92" spans="1:1" x14ac:dyDescent="0.25">
      <c r="A92" s="27"/>
    </row>
    <row r="93" spans="1:1" x14ac:dyDescent="0.25">
      <c r="A93" s="27"/>
    </row>
    <row r="94" spans="1:1" x14ac:dyDescent="0.25">
      <c r="A94" s="27"/>
    </row>
    <row r="95" spans="1:1" x14ac:dyDescent="0.25">
      <c r="A95" s="27"/>
    </row>
    <row r="96" spans="1:1" x14ac:dyDescent="0.25">
      <c r="A96" s="27"/>
    </row>
    <row r="97" spans="1:1" x14ac:dyDescent="0.25">
      <c r="A97" s="27"/>
    </row>
    <row r="98" spans="1:1" x14ac:dyDescent="0.25">
      <c r="A98" s="27"/>
    </row>
    <row r="99" spans="1:1" x14ac:dyDescent="0.25">
      <c r="A99" s="27"/>
    </row>
    <row r="100" spans="1:1" x14ac:dyDescent="0.25">
      <c r="A100" s="27"/>
    </row>
    <row r="101" spans="1:1" x14ac:dyDescent="0.25">
      <c r="A101" s="27"/>
    </row>
    <row r="102" spans="1:1" x14ac:dyDescent="0.25">
      <c r="A102" s="27"/>
    </row>
    <row r="103" spans="1:1" x14ac:dyDescent="0.25">
      <c r="A103" s="27"/>
    </row>
    <row r="104" spans="1:1" x14ac:dyDescent="0.25">
      <c r="A104" s="27"/>
    </row>
    <row r="105" spans="1:1" x14ac:dyDescent="0.25">
      <c r="A105" s="27"/>
    </row>
    <row r="106" spans="1:1" x14ac:dyDescent="0.25">
      <c r="A106" s="27"/>
    </row>
    <row r="107" spans="1:1" x14ac:dyDescent="0.25">
      <c r="A107" s="27"/>
    </row>
    <row r="108" spans="1:1" x14ac:dyDescent="0.25">
      <c r="A108" s="27"/>
    </row>
    <row r="109" spans="1:1" x14ac:dyDescent="0.25">
      <c r="A109" s="27"/>
    </row>
    <row r="110" spans="1:1" x14ac:dyDescent="0.25">
      <c r="A110" s="27"/>
    </row>
    <row r="111" spans="1:1" x14ac:dyDescent="0.25">
      <c r="A111" s="27"/>
    </row>
    <row r="112" spans="1:1" x14ac:dyDescent="0.25">
      <c r="A112" s="27"/>
    </row>
    <row r="113" spans="1:1" x14ac:dyDescent="0.25">
      <c r="A113" s="27"/>
    </row>
    <row r="114" spans="1:1" x14ac:dyDescent="0.25">
      <c r="A114" s="27"/>
    </row>
    <row r="115" spans="1:1" x14ac:dyDescent="0.25">
      <c r="A115" s="27"/>
    </row>
    <row r="116" spans="1:1" x14ac:dyDescent="0.25">
      <c r="A116" s="27"/>
    </row>
    <row r="117" spans="1:1" x14ac:dyDescent="0.25">
      <c r="A117" s="27"/>
    </row>
    <row r="118" spans="1:1" x14ac:dyDescent="0.25">
      <c r="A118" s="27"/>
    </row>
    <row r="119" spans="1:1" x14ac:dyDescent="0.25">
      <c r="A119" s="27"/>
    </row>
    <row r="120" spans="1:1" x14ac:dyDescent="0.25">
      <c r="A120" s="27"/>
    </row>
    <row r="121" spans="1:1" x14ac:dyDescent="0.25">
      <c r="A121" s="27"/>
    </row>
    <row r="122" spans="1:1" x14ac:dyDescent="0.25">
      <c r="A122" s="27"/>
    </row>
    <row r="123" spans="1:1" x14ac:dyDescent="0.25">
      <c r="A123" s="27"/>
    </row>
    <row r="124" spans="1:1" x14ac:dyDescent="0.25">
      <c r="A124" s="27"/>
    </row>
    <row r="125" spans="1:1" x14ac:dyDescent="0.25">
      <c r="A125" s="27"/>
    </row>
    <row r="126" spans="1:1" x14ac:dyDescent="0.25">
      <c r="A126" s="27"/>
    </row>
    <row r="127" spans="1:1" x14ac:dyDescent="0.25">
      <c r="A127" s="27"/>
    </row>
    <row r="128" spans="1:1" x14ac:dyDescent="0.25">
      <c r="A128" s="27"/>
    </row>
    <row r="129" spans="1:1" x14ac:dyDescent="0.25">
      <c r="A129" s="27"/>
    </row>
    <row r="130" spans="1:1" x14ac:dyDescent="0.25">
      <c r="A130" s="27"/>
    </row>
    <row r="131" spans="1:1" x14ac:dyDescent="0.25">
      <c r="A131" s="27"/>
    </row>
    <row r="132" spans="1:1" x14ac:dyDescent="0.25">
      <c r="A132" s="27"/>
    </row>
    <row r="133" spans="1:1" x14ac:dyDescent="0.25">
      <c r="A133" s="27"/>
    </row>
    <row r="134" spans="1:1" x14ac:dyDescent="0.25">
      <c r="A134" s="27"/>
    </row>
    <row r="135" spans="1:1" x14ac:dyDescent="0.25">
      <c r="A135" s="27"/>
    </row>
    <row r="136" spans="1:1" x14ac:dyDescent="0.25">
      <c r="A136" s="27"/>
    </row>
    <row r="137" spans="1:1" x14ac:dyDescent="0.25">
      <c r="A137" s="27"/>
    </row>
    <row r="138" spans="1:1" x14ac:dyDescent="0.25">
      <c r="A138" s="27"/>
    </row>
    <row r="139" spans="1:1" x14ac:dyDescent="0.25">
      <c r="A139" s="27"/>
    </row>
    <row r="140" spans="1:1" x14ac:dyDescent="0.25">
      <c r="A140" s="27"/>
    </row>
    <row r="141" spans="1:1" x14ac:dyDescent="0.25">
      <c r="A141" s="27"/>
    </row>
    <row r="142" spans="1:1" x14ac:dyDescent="0.25">
      <c r="A142" s="27"/>
    </row>
    <row r="143" spans="1:1" x14ac:dyDescent="0.25">
      <c r="A143" s="27"/>
    </row>
    <row r="144" spans="1:1" x14ac:dyDescent="0.25">
      <c r="A144" s="27"/>
    </row>
    <row r="145" spans="1:1" x14ac:dyDescent="0.25">
      <c r="A145" s="27"/>
    </row>
    <row r="146" spans="1:1" x14ac:dyDescent="0.25">
      <c r="A146" s="27"/>
    </row>
    <row r="147" spans="1:1" x14ac:dyDescent="0.25">
      <c r="A147" s="27"/>
    </row>
    <row r="148" spans="1:1" x14ac:dyDescent="0.25">
      <c r="A148" s="27"/>
    </row>
    <row r="149" spans="1:1" x14ac:dyDescent="0.25">
      <c r="A149" s="27"/>
    </row>
    <row r="150" spans="1:1" x14ac:dyDescent="0.25">
      <c r="A150" s="27"/>
    </row>
    <row r="151" spans="1:1" x14ac:dyDescent="0.25">
      <c r="A151" s="27"/>
    </row>
    <row r="152" spans="1:1" x14ac:dyDescent="0.25">
      <c r="A152" s="27"/>
    </row>
    <row r="153" spans="1:1" x14ac:dyDescent="0.25">
      <c r="A153" s="27"/>
    </row>
    <row r="154" spans="1:1" x14ac:dyDescent="0.25">
      <c r="A154" s="27"/>
    </row>
    <row r="155" spans="1:1" x14ac:dyDescent="0.25">
      <c r="A155" s="27"/>
    </row>
    <row r="156" spans="1:1" x14ac:dyDescent="0.25">
      <c r="A156" s="27"/>
    </row>
    <row r="157" spans="1:1" x14ac:dyDescent="0.25">
      <c r="A157" s="27"/>
    </row>
    <row r="158" spans="1:1" x14ac:dyDescent="0.25">
      <c r="A158" s="27"/>
    </row>
    <row r="159" spans="1:1" x14ac:dyDescent="0.25">
      <c r="A159" s="27"/>
    </row>
    <row r="160" spans="1:1" x14ac:dyDescent="0.25">
      <c r="A160" s="27"/>
    </row>
    <row r="161" spans="1:1" x14ac:dyDescent="0.25">
      <c r="A161" s="27"/>
    </row>
    <row r="162" spans="1:1" x14ac:dyDescent="0.25">
      <c r="A162" s="27"/>
    </row>
    <row r="163" spans="1:1" x14ac:dyDescent="0.25">
      <c r="A163" s="27"/>
    </row>
    <row r="164" spans="1:1" x14ac:dyDescent="0.25">
      <c r="A164" s="27"/>
    </row>
    <row r="165" spans="1:1" x14ac:dyDescent="0.25">
      <c r="A165" s="27"/>
    </row>
    <row r="166" spans="1:1" x14ac:dyDescent="0.25">
      <c r="A166" s="27"/>
    </row>
    <row r="167" spans="1:1" x14ac:dyDescent="0.25">
      <c r="A167" s="27"/>
    </row>
    <row r="168" spans="1:1" x14ac:dyDescent="0.25">
      <c r="A168" s="27"/>
    </row>
    <row r="169" spans="1:1" x14ac:dyDescent="0.25">
      <c r="A169" s="27"/>
    </row>
    <row r="170" spans="1:1" x14ac:dyDescent="0.25">
      <c r="A170" s="27"/>
    </row>
    <row r="171" spans="1:1" x14ac:dyDescent="0.25">
      <c r="A171" s="27"/>
    </row>
    <row r="172" spans="1:1" x14ac:dyDescent="0.25">
      <c r="A172" s="27"/>
    </row>
    <row r="173" spans="1:1" x14ac:dyDescent="0.25">
      <c r="A173" s="27"/>
    </row>
    <row r="174" spans="1:1" x14ac:dyDescent="0.25">
      <c r="A174" s="27"/>
    </row>
    <row r="175" spans="1:1" x14ac:dyDescent="0.25">
      <c r="A175" s="27"/>
    </row>
    <row r="176" spans="1:1" x14ac:dyDescent="0.25">
      <c r="A176" s="27"/>
    </row>
    <row r="177" spans="1:1" x14ac:dyDescent="0.25">
      <c r="A177" s="27"/>
    </row>
    <row r="178" spans="1:1" x14ac:dyDescent="0.25">
      <c r="A178" s="27"/>
    </row>
    <row r="179" spans="1:1" x14ac:dyDescent="0.25">
      <c r="A179" s="27"/>
    </row>
    <row r="180" spans="1:1" x14ac:dyDescent="0.25">
      <c r="A180" s="27"/>
    </row>
    <row r="181" spans="1:1" x14ac:dyDescent="0.25">
      <c r="A181" s="27"/>
    </row>
    <row r="182" spans="1:1" x14ac:dyDescent="0.25">
      <c r="A182" s="27"/>
    </row>
    <row r="183" spans="1:1" x14ac:dyDescent="0.25">
      <c r="A183" s="27"/>
    </row>
    <row r="184" spans="1:1" x14ac:dyDescent="0.25">
      <c r="A184" s="27"/>
    </row>
    <row r="185" spans="1:1" x14ac:dyDescent="0.25">
      <c r="A185" s="27"/>
    </row>
    <row r="186" spans="1:1" x14ac:dyDescent="0.25">
      <c r="A186" s="27"/>
    </row>
    <row r="187" spans="1:1" x14ac:dyDescent="0.25">
      <c r="A187" s="27"/>
    </row>
    <row r="188" spans="1:1" x14ac:dyDescent="0.25">
      <c r="A188" s="27"/>
    </row>
    <row r="189" spans="1:1" x14ac:dyDescent="0.25">
      <c r="A189" s="27"/>
    </row>
    <row r="190" spans="1:1" x14ac:dyDescent="0.25">
      <c r="A190" s="27"/>
    </row>
    <row r="191" spans="1:1" x14ac:dyDescent="0.25">
      <c r="A191" s="27"/>
    </row>
    <row r="192" spans="1:1" x14ac:dyDescent="0.25">
      <c r="A192" s="27"/>
    </row>
    <row r="193" spans="1:1" x14ac:dyDescent="0.25">
      <c r="A193" s="27"/>
    </row>
    <row r="194" spans="1:1" x14ac:dyDescent="0.25">
      <c r="A194" s="27"/>
    </row>
    <row r="195" spans="1:1" x14ac:dyDescent="0.25">
      <c r="A195" s="27"/>
    </row>
    <row r="196" spans="1:1" x14ac:dyDescent="0.25">
      <c r="A196" s="27"/>
    </row>
    <row r="197" spans="1:1" x14ac:dyDescent="0.25">
      <c r="A197" s="27"/>
    </row>
    <row r="198" spans="1:1" x14ac:dyDescent="0.25">
      <c r="A198" s="27"/>
    </row>
    <row r="199" spans="1:1" x14ac:dyDescent="0.25">
      <c r="A199" s="27"/>
    </row>
    <row r="200" spans="1:1" x14ac:dyDescent="0.25">
      <c r="A200" s="27"/>
    </row>
    <row r="201" spans="1:1" x14ac:dyDescent="0.25">
      <c r="A201" s="27"/>
    </row>
    <row r="202" spans="1:1" x14ac:dyDescent="0.25">
      <c r="A202" s="27"/>
    </row>
    <row r="203" spans="1:1" x14ac:dyDescent="0.25">
      <c r="A203" s="27"/>
    </row>
    <row r="204" spans="1:1" x14ac:dyDescent="0.25">
      <c r="A204" s="27"/>
    </row>
    <row r="205" spans="1:1" x14ac:dyDescent="0.25">
      <c r="A205" s="27"/>
    </row>
    <row r="206" spans="1:1" x14ac:dyDescent="0.25">
      <c r="A206" s="27"/>
    </row>
    <row r="207" spans="1:1" x14ac:dyDescent="0.25">
      <c r="A207" s="27"/>
    </row>
    <row r="208" spans="1:1" x14ac:dyDescent="0.25">
      <c r="A208" s="27"/>
    </row>
    <row r="209" spans="1:1" x14ac:dyDescent="0.25">
      <c r="A209" s="27"/>
    </row>
    <row r="210" spans="1:1" x14ac:dyDescent="0.25">
      <c r="A210" s="27"/>
    </row>
    <row r="211" spans="1:1" x14ac:dyDescent="0.25">
      <c r="A211" s="27"/>
    </row>
    <row r="212" spans="1:1" x14ac:dyDescent="0.25">
      <c r="A212" s="27"/>
    </row>
    <row r="213" spans="1:1" x14ac:dyDescent="0.25">
      <c r="A213" s="27"/>
    </row>
    <row r="214" spans="1:1" x14ac:dyDescent="0.25">
      <c r="A214" s="27"/>
    </row>
    <row r="215" spans="1:1" x14ac:dyDescent="0.25">
      <c r="A215" s="27"/>
    </row>
    <row r="216" spans="1:1" x14ac:dyDescent="0.25">
      <c r="A216" s="27"/>
    </row>
    <row r="217" spans="1:1" x14ac:dyDescent="0.25">
      <c r="A217" s="27"/>
    </row>
    <row r="218" spans="1:1" x14ac:dyDescent="0.25">
      <c r="A218" s="27"/>
    </row>
    <row r="219" spans="1:1" x14ac:dyDescent="0.25">
      <c r="A219" s="27"/>
    </row>
    <row r="220" spans="1:1" x14ac:dyDescent="0.25">
      <c r="A220" s="27"/>
    </row>
    <row r="221" spans="1:1" x14ac:dyDescent="0.25">
      <c r="A221" s="27"/>
    </row>
    <row r="222" spans="1:1" x14ac:dyDescent="0.25">
      <c r="A222" s="27"/>
    </row>
    <row r="223" spans="1:1" x14ac:dyDescent="0.25">
      <c r="A223" s="27"/>
    </row>
    <row r="224" spans="1:1" x14ac:dyDescent="0.25">
      <c r="A224" s="27"/>
    </row>
    <row r="225" spans="1:1" x14ac:dyDescent="0.25">
      <c r="A225" s="27"/>
    </row>
    <row r="226" spans="1:1" x14ac:dyDescent="0.25">
      <c r="A226" s="27"/>
    </row>
    <row r="227" spans="1:1" x14ac:dyDescent="0.25">
      <c r="A227" s="27"/>
    </row>
    <row r="228" spans="1:1" x14ac:dyDescent="0.25">
      <c r="A228" s="27"/>
    </row>
    <row r="229" spans="1:1" x14ac:dyDescent="0.25">
      <c r="A229" s="27"/>
    </row>
    <row r="230" spans="1:1" x14ac:dyDescent="0.25">
      <c r="A230" s="27"/>
    </row>
    <row r="231" spans="1:1" x14ac:dyDescent="0.25">
      <c r="A231" s="27"/>
    </row>
    <row r="232" spans="1:1" x14ac:dyDescent="0.25">
      <c r="A232" s="27"/>
    </row>
    <row r="233" spans="1:1" x14ac:dyDescent="0.25">
      <c r="A233" s="27"/>
    </row>
    <row r="234" spans="1:1" x14ac:dyDescent="0.25">
      <c r="A234" s="27"/>
    </row>
    <row r="235" spans="1:1" x14ac:dyDescent="0.25">
      <c r="A235" s="27"/>
    </row>
    <row r="236" spans="1:1" x14ac:dyDescent="0.25">
      <c r="A236" s="27"/>
    </row>
    <row r="237" spans="1:1" x14ac:dyDescent="0.25">
      <c r="A237" s="27"/>
    </row>
    <row r="238" spans="1:1" x14ac:dyDescent="0.25">
      <c r="A238" s="27"/>
    </row>
    <row r="239" spans="1:1" x14ac:dyDescent="0.25">
      <c r="A239" s="27"/>
    </row>
    <row r="240" spans="1:1" x14ac:dyDescent="0.25">
      <c r="A240" s="27"/>
    </row>
    <row r="241" spans="1:1" x14ac:dyDescent="0.25">
      <c r="A241" s="27"/>
    </row>
    <row r="242" spans="1:1" x14ac:dyDescent="0.25">
      <c r="A242" s="27"/>
    </row>
    <row r="243" spans="1:1" x14ac:dyDescent="0.25">
      <c r="A243" s="27"/>
    </row>
    <row r="244" spans="1:1" x14ac:dyDescent="0.25">
      <c r="A244" s="27"/>
    </row>
    <row r="245" spans="1:1" x14ac:dyDescent="0.25">
      <c r="A245" s="27"/>
    </row>
    <row r="246" spans="1:1" x14ac:dyDescent="0.25">
      <c r="A246" s="27"/>
    </row>
    <row r="247" spans="1:1" x14ac:dyDescent="0.25">
      <c r="A247" s="27"/>
    </row>
    <row r="248" spans="1:1" x14ac:dyDescent="0.25">
      <c r="A248" s="27"/>
    </row>
    <row r="249" spans="1:1" x14ac:dyDescent="0.25">
      <c r="A249" s="27"/>
    </row>
    <row r="250" spans="1:1" x14ac:dyDescent="0.25">
      <c r="A250" s="27"/>
    </row>
    <row r="251" spans="1:1" x14ac:dyDescent="0.25">
      <c r="A251" s="27"/>
    </row>
    <row r="252" spans="1:1" x14ac:dyDescent="0.25">
      <c r="A252" s="27"/>
    </row>
    <row r="253" spans="1:1" x14ac:dyDescent="0.25">
      <c r="A253" s="27"/>
    </row>
    <row r="254" spans="1:1" x14ac:dyDescent="0.25">
      <c r="A254" s="27"/>
    </row>
    <row r="255" spans="1:1" x14ac:dyDescent="0.25">
      <c r="A255" s="27"/>
    </row>
    <row r="256" spans="1:1" x14ac:dyDescent="0.25">
      <c r="A256" s="27"/>
    </row>
    <row r="257" spans="1:1" x14ac:dyDescent="0.25">
      <c r="A257" s="27"/>
    </row>
    <row r="258" spans="1:1" x14ac:dyDescent="0.25">
      <c r="A258" s="27"/>
    </row>
    <row r="259" spans="1:1" x14ac:dyDescent="0.25">
      <c r="A259" s="27"/>
    </row>
    <row r="260" spans="1:1" x14ac:dyDescent="0.25">
      <c r="A260" s="27"/>
    </row>
    <row r="261" spans="1:1" x14ac:dyDescent="0.25">
      <c r="A261" s="27"/>
    </row>
    <row r="262" spans="1:1" x14ac:dyDescent="0.25">
      <c r="A262" s="27"/>
    </row>
    <row r="263" spans="1:1" x14ac:dyDescent="0.25">
      <c r="A263" s="27"/>
    </row>
    <row r="264" spans="1:1" x14ac:dyDescent="0.25">
      <c r="A264" s="27"/>
    </row>
    <row r="265" spans="1:1" x14ac:dyDescent="0.25">
      <c r="A265" s="27"/>
    </row>
    <row r="266" spans="1:1" x14ac:dyDescent="0.25">
      <c r="A266" s="27"/>
    </row>
    <row r="267" spans="1:1" x14ac:dyDescent="0.25">
      <c r="A267" s="27"/>
    </row>
    <row r="268" spans="1:1" x14ac:dyDescent="0.25">
      <c r="A268" s="27"/>
    </row>
    <row r="269" spans="1:1" x14ac:dyDescent="0.25">
      <c r="A269" s="27"/>
    </row>
    <row r="270" spans="1:1" x14ac:dyDescent="0.25">
      <c r="A270" s="27"/>
    </row>
    <row r="271" spans="1:1" x14ac:dyDescent="0.25">
      <c r="A271" s="27"/>
    </row>
    <row r="272" spans="1:1" x14ac:dyDescent="0.25">
      <c r="A272" s="27"/>
    </row>
    <row r="273" spans="1:1" x14ac:dyDescent="0.25">
      <c r="A273" s="27"/>
    </row>
    <row r="274" spans="1:1" x14ac:dyDescent="0.25">
      <c r="A274" s="27"/>
    </row>
    <row r="275" spans="1:1" x14ac:dyDescent="0.25">
      <c r="A275" s="27"/>
    </row>
    <row r="276" spans="1:1" x14ac:dyDescent="0.25">
      <c r="A276" s="27"/>
    </row>
    <row r="277" spans="1:1" x14ac:dyDescent="0.25">
      <c r="A277" s="27"/>
    </row>
    <row r="278" spans="1:1" x14ac:dyDescent="0.25">
      <c r="A278" s="27"/>
    </row>
    <row r="279" spans="1:1" x14ac:dyDescent="0.25">
      <c r="A279" s="27"/>
    </row>
    <row r="280" spans="1:1" x14ac:dyDescent="0.25">
      <c r="A280" s="27"/>
    </row>
    <row r="281" spans="1:1" x14ac:dyDescent="0.25">
      <c r="A281" s="27"/>
    </row>
    <row r="282" spans="1:1" x14ac:dyDescent="0.25">
      <c r="A282" s="27"/>
    </row>
    <row r="283" spans="1:1" x14ac:dyDescent="0.25">
      <c r="A283" s="27"/>
    </row>
    <row r="284" spans="1:1" x14ac:dyDescent="0.25">
      <c r="A284" s="27"/>
    </row>
    <row r="285" spans="1:1" x14ac:dyDescent="0.25">
      <c r="A285" s="27"/>
    </row>
    <row r="286" spans="1:1" x14ac:dyDescent="0.25">
      <c r="A286" s="27"/>
    </row>
    <row r="287" spans="1:1" x14ac:dyDescent="0.25">
      <c r="A287" s="27"/>
    </row>
    <row r="288" spans="1:1" x14ac:dyDescent="0.25">
      <c r="A288" s="27"/>
    </row>
    <row r="289" spans="1:1" x14ac:dyDescent="0.25">
      <c r="A289" s="27"/>
    </row>
    <row r="290" spans="1:1" x14ac:dyDescent="0.25">
      <c r="A290" s="27"/>
    </row>
    <row r="291" spans="1:1" x14ac:dyDescent="0.25">
      <c r="A291" s="27"/>
    </row>
    <row r="292" spans="1:1" x14ac:dyDescent="0.25">
      <c r="A292" s="27"/>
    </row>
    <row r="293" spans="1:1" x14ac:dyDescent="0.25">
      <c r="A293" s="27"/>
    </row>
    <row r="294" spans="1:1" x14ac:dyDescent="0.25">
      <c r="A294" s="27"/>
    </row>
    <row r="295" spans="1:1" x14ac:dyDescent="0.25">
      <c r="A295" s="27"/>
    </row>
    <row r="296" spans="1:1" x14ac:dyDescent="0.25">
      <c r="A296" s="27"/>
    </row>
    <row r="297" spans="1:1" x14ac:dyDescent="0.25">
      <c r="A297" s="27"/>
    </row>
    <row r="298" spans="1:1" x14ac:dyDescent="0.25">
      <c r="A298" s="27"/>
    </row>
    <row r="299" spans="1:1" x14ac:dyDescent="0.25">
      <c r="A299" s="27"/>
    </row>
    <row r="300" spans="1:1" x14ac:dyDescent="0.25">
      <c r="A300" s="27"/>
    </row>
    <row r="301" spans="1:1" x14ac:dyDescent="0.25">
      <c r="A301" s="27"/>
    </row>
    <row r="302" spans="1:1" x14ac:dyDescent="0.25">
      <c r="A302" s="27"/>
    </row>
    <row r="303" spans="1:1" x14ac:dyDescent="0.25">
      <c r="A303" s="27"/>
    </row>
    <row r="304" spans="1:1" x14ac:dyDescent="0.25">
      <c r="A304" s="27"/>
    </row>
    <row r="305" spans="1:1" x14ac:dyDescent="0.25">
      <c r="A305" s="27"/>
    </row>
    <row r="306" spans="1:1" x14ac:dyDescent="0.25">
      <c r="A306" s="27"/>
    </row>
    <row r="307" spans="1:1" x14ac:dyDescent="0.25">
      <c r="A307" s="27"/>
    </row>
    <row r="308" spans="1:1" x14ac:dyDescent="0.25">
      <c r="A308" s="27"/>
    </row>
    <row r="309" spans="1:1" x14ac:dyDescent="0.25">
      <c r="A309" s="27"/>
    </row>
    <row r="310" spans="1:1" x14ac:dyDescent="0.25">
      <c r="A310" s="27"/>
    </row>
    <row r="311" spans="1:1" x14ac:dyDescent="0.25">
      <c r="A311" s="27"/>
    </row>
    <row r="312" spans="1:1" x14ac:dyDescent="0.25">
      <c r="A312" s="27"/>
    </row>
    <row r="313" spans="1:1" x14ac:dyDescent="0.25">
      <c r="A313" s="27"/>
    </row>
    <row r="314" spans="1:1" x14ac:dyDescent="0.25">
      <c r="A314" s="27"/>
    </row>
    <row r="315" spans="1:1" x14ac:dyDescent="0.25">
      <c r="A315" s="27"/>
    </row>
    <row r="316" spans="1:1" x14ac:dyDescent="0.25">
      <c r="A316" s="27"/>
    </row>
    <row r="317" spans="1:1" x14ac:dyDescent="0.25">
      <c r="A317" s="27"/>
    </row>
    <row r="318" spans="1:1" x14ac:dyDescent="0.25">
      <c r="A318" s="27"/>
    </row>
    <row r="319" spans="1:1" x14ac:dyDescent="0.25">
      <c r="A319" s="27"/>
    </row>
    <row r="320" spans="1:1" x14ac:dyDescent="0.25">
      <c r="A320" s="27"/>
    </row>
    <row r="321" spans="1:1" x14ac:dyDescent="0.25">
      <c r="A321" s="27"/>
    </row>
    <row r="322" spans="1:1" x14ac:dyDescent="0.25">
      <c r="A322" s="27"/>
    </row>
    <row r="323" spans="1:1" x14ac:dyDescent="0.25">
      <c r="A323" s="27"/>
    </row>
    <row r="324" spans="1:1" x14ac:dyDescent="0.25">
      <c r="A324" s="27"/>
    </row>
    <row r="325" spans="1:1" x14ac:dyDescent="0.25">
      <c r="A325" s="27"/>
    </row>
    <row r="326" spans="1:1" x14ac:dyDescent="0.25">
      <c r="A326" s="27"/>
    </row>
    <row r="327" spans="1:1" x14ac:dyDescent="0.25">
      <c r="A327" s="27"/>
    </row>
    <row r="328" spans="1:1" x14ac:dyDescent="0.25">
      <c r="A328" s="27"/>
    </row>
    <row r="329" spans="1:1" x14ac:dyDescent="0.25">
      <c r="A329" s="27"/>
    </row>
    <row r="330" spans="1:1" x14ac:dyDescent="0.25">
      <c r="A330" s="27"/>
    </row>
    <row r="331" spans="1:1" x14ac:dyDescent="0.25">
      <c r="A331" s="27"/>
    </row>
    <row r="332" spans="1:1" x14ac:dyDescent="0.25">
      <c r="A332" s="27"/>
    </row>
    <row r="333" spans="1:1" x14ac:dyDescent="0.25">
      <c r="A333" s="27"/>
    </row>
    <row r="334" spans="1:1" x14ac:dyDescent="0.25">
      <c r="A334" s="27"/>
    </row>
    <row r="335" spans="1:1" x14ac:dyDescent="0.25">
      <c r="A335" s="27"/>
    </row>
    <row r="336" spans="1:1" x14ac:dyDescent="0.25">
      <c r="A336" s="27"/>
    </row>
    <row r="337" spans="1:1" x14ac:dyDescent="0.25">
      <c r="A337" s="27"/>
    </row>
    <row r="338" spans="1:1" x14ac:dyDescent="0.25">
      <c r="A338" s="27"/>
    </row>
    <row r="339" spans="1:1" x14ac:dyDescent="0.25">
      <c r="A339" s="27"/>
    </row>
    <row r="340" spans="1:1" x14ac:dyDescent="0.25">
      <c r="A340" s="27"/>
    </row>
    <row r="341" spans="1:1" x14ac:dyDescent="0.25">
      <c r="A341" s="27"/>
    </row>
    <row r="342" spans="1:1" x14ac:dyDescent="0.25">
      <c r="A342" s="27"/>
    </row>
    <row r="343" spans="1:1" x14ac:dyDescent="0.25">
      <c r="A343" s="27"/>
    </row>
    <row r="344" spans="1:1" x14ac:dyDescent="0.25">
      <c r="A344" s="27"/>
    </row>
    <row r="345" spans="1:1" x14ac:dyDescent="0.25">
      <c r="A345" s="27"/>
    </row>
    <row r="346" spans="1:1" x14ac:dyDescent="0.25">
      <c r="A346" s="27"/>
    </row>
    <row r="347" spans="1:1" x14ac:dyDescent="0.25">
      <c r="A347" s="27"/>
    </row>
    <row r="348" spans="1:1" x14ac:dyDescent="0.25">
      <c r="A348" s="27"/>
    </row>
    <row r="349" spans="1:1" x14ac:dyDescent="0.25">
      <c r="A349" s="27"/>
    </row>
    <row r="350" spans="1:1" x14ac:dyDescent="0.25">
      <c r="A350" s="27"/>
    </row>
    <row r="351" spans="1:1" x14ac:dyDescent="0.25">
      <c r="A351" s="27"/>
    </row>
    <row r="352" spans="1:1" x14ac:dyDescent="0.25">
      <c r="A352" s="27"/>
    </row>
    <row r="353" spans="1:1" x14ac:dyDescent="0.25">
      <c r="A353" s="27"/>
    </row>
    <row r="354" spans="1:1" x14ac:dyDescent="0.25">
      <c r="A354" s="27"/>
    </row>
    <row r="355" spans="1:1" x14ac:dyDescent="0.25">
      <c r="A355" s="27"/>
    </row>
    <row r="356" spans="1:1" x14ac:dyDescent="0.25">
      <c r="A356" s="27"/>
    </row>
    <row r="357" spans="1:1" x14ac:dyDescent="0.25">
      <c r="A357" s="27"/>
    </row>
    <row r="358" spans="1:1" x14ac:dyDescent="0.25">
      <c r="A358" s="27"/>
    </row>
    <row r="359" spans="1:1" x14ac:dyDescent="0.25">
      <c r="A359" s="27"/>
    </row>
    <row r="360" spans="1:1" x14ac:dyDescent="0.25">
      <c r="A360" s="27"/>
    </row>
    <row r="361" spans="1:1" x14ac:dyDescent="0.25">
      <c r="A361" s="27"/>
    </row>
    <row r="362" spans="1:1" x14ac:dyDescent="0.25">
      <c r="A362" s="27"/>
    </row>
    <row r="363" spans="1:1" x14ac:dyDescent="0.25">
      <c r="A363" s="27"/>
    </row>
    <row r="364" spans="1:1" x14ac:dyDescent="0.25">
      <c r="A364" s="27"/>
    </row>
    <row r="365" spans="1:1" x14ac:dyDescent="0.25">
      <c r="A365" s="27"/>
    </row>
    <row r="366" spans="1:1" x14ac:dyDescent="0.25">
      <c r="A366" s="27"/>
    </row>
    <row r="367" spans="1:1" x14ac:dyDescent="0.25">
      <c r="A367" s="27"/>
    </row>
    <row r="368" spans="1:1" x14ac:dyDescent="0.25">
      <c r="A368" s="27"/>
    </row>
    <row r="369" spans="1:1" x14ac:dyDescent="0.25">
      <c r="A369" s="27"/>
    </row>
    <row r="370" spans="1:1" x14ac:dyDescent="0.25">
      <c r="A370" s="27"/>
    </row>
    <row r="371" spans="1:1" x14ac:dyDescent="0.25">
      <c r="A371" s="27"/>
    </row>
    <row r="372" spans="1:1" x14ac:dyDescent="0.25">
      <c r="A372" s="27"/>
    </row>
    <row r="373" spans="1:1" x14ac:dyDescent="0.25">
      <c r="A373" s="27"/>
    </row>
    <row r="374" spans="1:1" x14ac:dyDescent="0.25">
      <c r="A374" s="27"/>
    </row>
    <row r="375" spans="1:1" x14ac:dyDescent="0.25">
      <c r="A375" s="27"/>
    </row>
    <row r="376" spans="1:1" x14ac:dyDescent="0.25">
      <c r="A376" s="27"/>
    </row>
    <row r="377" spans="1:1" x14ac:dyDescent="0.25">
      <c r="A377" s="27"/>
    </row>
    <row r="378" spans="1:1" x14ac:dyDescent="0.25">
      <c r="A378" s="27"/>
    </row>
    <row r="379" spans="1:1" x14ac:dyDescent="0.25">
      <c r="A379" s="27"/>
    </row>
    <row r="380" spans="1:1" x14ac:dyDescent="0.25">
      <c r="A380" s="27"/>
    </row>
    <row r="381" spans="1:1" x14ac:dyDescent="0.25">
      <c r="A381" s="27"/>
    </row>
    <row r="382" spans="1:1" x14ac:dyDescent="0.25">
      <c r="A382" s="27"/>
    </row>
    <row r="383" spans="1:1" x14ac:dyDescent="0.25">
      <c r="A383" s="27"/>
    </row>
    <row r="384" spans="1:1" x14ac:dyDescent="0.25">
      <c r="A384" s="27"/>
    </row>
    <row r="385" spans="1:1" x14ac:dyDescent="0.25">
      <c r="A385" s="27"/>
    </row>
    <row r="386" spans="1:1" x14ac:dyDescent="0.25">
      <c r="A386" s="27"/>
    </row>
    <row r="387" spans="1:1" x14ac:dyDescent="0.25">
      <c r="A387" s="27"/>
    </row>
    <row r="388" spans="1:1" x14ac:dyDescent="0.25">
      <c r="A388" s="27"/>
    </row>
    <row r="389" spans="1:1" x14ac:dyDescent="0.25">
      <c r="A389" s="27"/>
    </row>
    <row r="390" spans="1:1" x14ac:dyDescent="0.25">
      <c r="A390" s="27"/>
    </row>
    <row r="391" spans="1:1" x14ac:dyDescent="0.25">
      <c r="A391" s="27"/>
    </row>
    <row r="392" spans="1:1" x14ac:dyDescent="0.25">
      <c r="A392" s="27"/>
    </row>
    <row r="393" spans="1:1" x14ac:dyDescent="0.25">
      <c r="A393" s="27"/>
    </row>
    <row r="394" spans="1:1" x14ac:dyDescent="0.25">
      <c r="A394" s="27"/>
    </row>
    <row r="395" spans="1:1" x14ac:dyDescent="0.25">
      <c r="A395" s="27"/>
    </row>
    <row r="396" spans="1:1" x14ac:dyDescent="0.25">
      <c r="A396" s="27"/>
    </row>
    <row r="397" spans="1:1" x14ac:dyDescent="0.25">
      <c r="A397" s="27"/>
    </row>
    <row r="398" spans="1:1" x14ac:dyDescent="0.25">
      <c r="A398" s="27"/>
    </row>
    <row r="399" spans="1:1" x14ac:dyDescent="0.25">
      <c r="A399" s="27"/>
    </row>
    <row r="400" spans="1:1" x14ac:dyDescent="0.25">
      <c r="A400" s="27"/>
    </row>
    <row r="401" spans="1:1" x14ac:dyDescent="0.25">
      <c r="A401" s="27"/>
    </row>
    <row r="402" spans="1:1" x14ac:dyDescent="0.25">
      <c r="A402" s="27"/>
    </row>
    <row r="403" spans="1:1" x14ac:dyDescent="0.25">
      <c r="A403" s="27"/>
    </row>
    <row r="404" spans="1:1" x14ac:dyDescent="0.25">
      <c r="A404" s="27"/>
    </row>
    <row r="405" spans="1:1" x14ac:dyDescent="0.25">
      <c r="A405" s="27"/>
    </row>
    <row r="406" spans="1:1" x14ac:dyDescent="0.25">
      <c r="A406" s="27"/>
    </row>
    <row r="407" spans="1:1" x14ac:dyDescent="0.25">
      <c r="A407" s="27"/>
    </row>
    <row r="408" spans="1:1" x14ac:dyDescent="0.25">
      <c r="A408" s="27"/>
    </row>
    <row r="409" spans="1:1" x14ac:dyDescent="0.25">
      <c r="A409" s="27"/>
    </row>
    <row r="410" spans="1:1" x14ac:dyDescent="0.25">
      <c r="A410" s="27"/>
    </row>
    <row r="411" spans="1:1" x14ac:dyDescent="0.25">
      <c r="A411" s="27"/>
    </row>
    <row r="412" spans="1:1" x14ac:dyDescent="0.25">
      <c r="A412" s="27"/>
    </row>
    <row r="413" spans="1:1" x14ac:dyDescent="0.25">
      <c r="A413" s="27"/>
    </row>
    <row r="414" spans="1:1" x14ac:dyDescent="0.25">
      <c r="A414" s="27"/>
    </row>
    <row r="415" spans="1:1" x14ac:dyDescent="0.25">
      <c r="A415" s="27"/>
    </row>
    <row r="416" spans="1:1" x14ac:dyDescent="0.25">
      <c r="A416" s="27"/>
    </row>
    <row r="417" spans="1:1" x14ac:dyDescent="0.25">
      <c r="A417" s="27"/>
    </row>
    <row r="418" spans="1:1" x14ac:dyDescent="0.25">
      <c r="A418" s="27"/>
    </row>
    <row r="419" spans="1:1" x14ac:dyDescent="0.25">
      <c r="A419" s="27"/>
    </row>
    <row r="420" spans="1:1" x14ac:dyDescent="0.25">
      <c r="A420" s="27"/>
    </row>
    <row r="421" spans="1:1" x14ac:dyDescent="0.25">
      <c r="A421" s="27"/>
    </row>
    <row r="422" spans="1:1" x14ac:dyDescent="0.25">
      <c r="A422" s="27"/>
    </row>
    <row r="423" spans="1:1" x14ac:dyDescent="0.25">
      <c r="A423" s="27"/>
    </row>
    <row r="424" spans="1:1" x14ac:dyDescent="0.25">
      <c r="A424" s="27"/>
    </row>
    <row r="425" spans="1:1" x14ac:dyDescent="0.25">
      <c r="A425" s="27"/>
    </row>
    <row r="426" spans="1:1" x14ac:dyDescent="0.25">
      <c r="A426" s="27"/>
    </row>
    <row r="427" spans="1:1" x14ac:dyDescent="0.25">
      <c r="A427" s="27"/>
    </row>
    <row r="428" spans="1:1" x14ac:dyDescent="0.25">
      <c r="A428" s="27"/>
    </row>
    <row r="429" spans="1:1" x14ac:dyDescent="0.25">
      <c r="A429" s="27"/>
    </row>
    <row r="430" spans="1:1" x14ac:dyDescent="0.25">
      <c r="A430" s="27"/>
    </row>
    <row r="431" spans="1:1" x14ac:dyDescent="0.25">
      <c r="A431" s="27"/>
    </row>
    <row r="432" spans="1:1" x14ac:dyDescent="0.25">
      <c r="A432" s="27"/>
    </row>
    <row r="433" spans="1:1" x14ac:dyDescent="0.25">
      <c r="A433" s="27"/>
    </row>
    <row r="434" spans="1:1" x14ac:dyDescent="0.25">
      <c r="A434" s="27"/>
    </row>
    <row r="435" spans="1:1" x14ac:dyDescent="0.25">
      <c r="A435" s="27"/>
    </row>
    <row r="436" spans="1:1" x14ac:dyDescent="0.25">
      <c r="A436" s="27"/>
    </row>
    <row r="437" spans="1:1" x14ac:dyDescent="0.25">
      <c r="A437" s="27"/>
    </row>
    <row r="438" spans="1:1" x14ac:dyDescent="0.25">
      <c r="A438" s="27"/>
    </row>
    <row r="439" spans="1:1" x14ac:dyDescent="0.25">
      <c r="A439" s="27"/>
    </row>
    <row r="440" spans="1:1" x14ac:dyDescent="0.25">
      <c r="A440" s="27"/>
    </row>
    <row r="441" spans="1:1" x14ac:dyDescent="0.25">
      <c r="A441" s="27"/>
    </row>
    <row r="442" spans="1:1" x14ac:dyDescent="0.25">
      <c r="A442" s="27"/>
    </row>
    <row r="443" spans="1:1" x14ac:dyDescent="0.25">
      <c r="A443" s="27"/>
    </row>
    <row r="444" spans="1:1" x14ac:dyDescent="0.25">
      <c r="A444" s="27"/>
    </row>
    <row r="445" spans="1:1" x14ac:dyDescent="0.25">
      <c r="A445" s="27"/>
    </row>
    <row r="446" spans="1:1" x14ac:dyDescent="0.25">
      <c r="A446" s="27"/>
    </row>
    <row r="447" spans="1:1" x14ac:dyDescent="0.25">
      <c r="A447" s="27"/>
    </row>
    <row r="448" spans="1:1" x14ac:dyDescent="0.25">
      <c r="A448" s="27"/>
    </row>
    <row r="449" spans="1:1" x14ac:dyDescent="0.25">
      <c r="A449" s="27"/>
    </row>
    <row r="450" spans="1:1" x14ac:dyDescent="0.25">
      <c r="A450" s="27"/>
    </row>
    <row r="451" spans="1:1" x14ac:dyDescent="0.25">
      <c r="A451" s="27"/>
    </row>
    <row r="452" spans="1:1" x14ac:dyDescent="0.25">
      <c r="A452" s="27"/>
    </row>
    <row r="453" spans="1:1" x14ac:dyDescent="0.25">
      <c r="A453" s="27"/>
    </row>
    <row r="454" spans="1:1" x14ac:dyDescent="0.25">
      <c r="A454" s="27"/>
    </row>
    <row r="455" spans="1:1" x14ac:dyDescent="0.25">
      <c r="A455" s="27"/>
    </row>
    <row r="456" spans="1:1" x14ac:dyDescent="0.25">
      <c r="A456" s="27"/>
    </row>
    <row r="457" spans="1:1" x14ac:dyDescent="0.25">
      <c r="A457" s="27"/>
    </row>
    <row r="458" spans="1:1" x14ac:dyDescent="0.25">
      <c r="A458" s="27"/>
    </row>
    <row r="459" spans="1:1" x14ac:dyDescent="0.25">
      <c r="A459" s="27"/>
    </row>
    <row r="460" spans="1:1" x14ac:dyDescent="0.25">
      <c r="A460" s="27"/>
    </row>
    <row r="461" spans="1:1" x14ac:dyDescent="0.25">
      <c r="A461" s="27"/>
    </row>
    <row r="462" spans="1:1" x14ac:dyDescent="0.25">
      <c r="A462" s="27"/>
    </row>
    <row r="463" spans="1:1" x14ac:dyDescent="0.25">
      <c r="A463" s="27"/>
    </row>
    <row r="464" spans="1:1" x14ac:dyDescent="0.25">
      <c r="A464" s="27"/>
    </row>
    <row r="465" spans="1:1" x14ac:dyDescent="0.25">
      <c r="A465" s="27"/>
    </row>
    <row r="466" spans="1:1" x14ac:dyDescent="0.25">
      <c r="A466" s="27"/>
    </row>
    <row r="467" spans="1:1" x14ac:dyDescent="0.25">
      <c r="A467" s="27"/>
    </row>
    <row r="468" spans="1:1" x14ac:dyDescent="0.25">
      <c r="A468" s="27"/>
    </row>
    <row r="469" spans="1:1" x14ac:dyDescent="0.25">
      <c r="A469" s="27"/>
    </row>
    <row r="470" spans="1:1" x14ac:dyDescent="0.25">
      <c r="A470" s="27"/>
    </row>
    <row r="471" spans="1:1" x14ac:dyDescent="0.25">
      <c r="A471" s="27"/>
    </row>
    <row r="472" spans="1:1" x14ac:dyDescent="0.25">
      <c r="A472" s="27"/>
    </row>
    <row r="473" spans="1:1" x14ac:dyDescent="0.25">
      <c r="A473" s="27"/>
    </row>
    <row r="474" spans="1:1" x14ac:dyDescent="0.25">
      <c r="A474" s="27"/>
    </row>
    <row r="475" spans="1:1" x14ac:dyDescent="0.25">
      <c r="A475" s="27"/>
    </row>
    <row r="476" spans="1:1" x14ac:dyDescent="0.25">
      <c r="A476" s="27"/>
    </row>
    <row r="477" spans="1:1" x14ac:dyDescent="0.25">
      <c r="A477" s="27"/>
    </row>
    <row r="478" spans="1:1" x14ac:dyDescent="0.25">
      <c r="A478" s="27"/>
    </row>
    <row r="479" spans="1:1" x14ac:dyDescent="0.25">
      <c r="A479" s="27"/>
    </row>
    <row r="480" spans="1:1" x14ac:dyDescent="0.25">
      <c r="A480" s="27"/>
    </row>
    <row r="481" spans="1:1" x14ac:dyDescent="0.25">
      <c r="A481" s="27"/>
    </row>
    <row r="482" spans="1:1" x14ac:dyDescent="0.25">
      <c r="A482" s="27"/>
    </row>
    <row r="483" spans="1:1" x14ac:dyDescent="0.25">
      <c r="A483" s="27"/>
    </row>
    <row r="484" spans="1:1" x14ac:dyDescent="0.25">
      <c r="A484" s="27"/>
    </row>
    <row r="485" spans="1:1" x14ac:dyDescent="0.25">
      <c r="A485" s="27"/>
    </row>
    <row r="486" spans="1:1" x14ac:dyDescent="0.25">
      <c r="A486" s="27"/>
    </row>
    <row r="487" spans="1:1" x14ac:dyDescent="0.25">
      <c r="A487" s="27"/>
    </row>
    <row r="488" spans="1:1" x14ac:dyDescent="0.25">
      <c r="A488" s="27"/>
    </row>
    <row r="489" spans="1:1" x14ac:dyDescent="0.25">
      <c r="A489" s="27"/>
    </row>
    <row r="490" spans="1:1" x14ac:dyDescent="0.25">
      <c r="A490" s="27"/>
    </row>
    <row r="491" spans="1:1" x14ac:dyDescent="0.25">
      <c r="A491" s="27"/>
    </row>
    <row r="492" spans="1:1" x14ac:dyDescent="0.25">
      <c r="A492" s="27"/>
    </row>
    <row r="493" spans="1:1" x14ac:dyDescent="0.25">
      <c r="A493" s="27"/>
    </row>
    <row r="494" spans="1:1" x14ac:dyDescent="0.25">
      <c r="A494" s="27"/>
    </row>
    <row r="495" spans="1:1" x14ac:dyDescent="0.25">
      <c r="A495" s="27"/>
    </row>
    <row r="496" spans="1:1" x14ac:dyDescent="0.25">
      <c r="A496" s="27"/>
    </row>
    <row r="497" spans="1:1" x14ac:dyDescent="0.25">
      <c r="A497" s="27"/>
    </row>
    <row r="498" spans="1:1" x14ac:dyDescent="0.25">
      <c r="A498" s="27"/>
    </row>
    <row r="499" spans="1:1" x14ac:dyDescent="0.25">
      <c r="A499" s="27"/>
    </row>
    <row r="500" spans="1:1" x14ac:dyDescent="0.25">
      <c r="A500" s="27"/>
    </row>
    <row r="501" spans="1:1" x14ac:dyDescent="0.25">
      <c r="A501" s="27"/>
    </row>
    <row r="502" spans="1:1" x14ac:dyDescent="0.25">
      <c r="A502" s="27"/>
    </row>
    <row r="503" spans="1:1" x14ac:dyDescent="0.25">
      <c r="A503" s="27"/>
    </row>
    <row r="504" spans="1:1" x14ac:dyDescent="0.25">
      <c r="A504" s="27"/>
    </row>
    <row r="505" spans="1:1" x14ac:dyDescent="0.25">
      <c r="A505" s="27"/>
    </row>
    <row r="506" spans="1:1" x14ac:dyDescent="0.25">
      <c r="A506" s="27"/>
    </row>
    <row r="507" spans="1:1" x14ac:dyDescent="0.25">
      <c r="A507" s="27"/>
    </row>
    <row r="508" spans="1:1" x14ac:dyDescent="0.25">
      <c r="A508" s="27"/>
    </row>
    <row r="509" spans="1:1" x14ac:dyDescent="0.25">
      <c r="A509" s="27"/>
    </row>
    <row r="510" spans="1:1" x14ac:dyDescent="0.25">
      <c r="A510" s="27"/>
    </row>
    <row r="511" spans="1:1" x14ac:dyDescent="0.25">
      <c r="A511" s="27"/>
    </row>
    <row r="512" spans="1:1" x14ac:dyDescent="0.25">
      <c r="A512" s="27"/>
    </row>
    <row r="513" spans="1:1" x14ac:dyDescent="0.25">
      <c r="A513" s="27"/>
    </row>
    <row r="514" spans="1:1" x14ac:dyDescent="0.25">
      <c r="A514" s="27"/>
    </row>
    <row r="515" spans="1:1" x14ac:dyDescent="0.25">
      <c r="A515" s="27"/>
    </row>
    <row r="516" spans="1:1" x14ac:dyDescent="0.25">
      <c r="A516" s="27"/>
    </row>
    <row r="517" spans="1:1" x14ac:dyDescent="0.25">
      <c r="A517" s="27"/>
    </row>
    <row r="518" spans="1:1" x14ac:dyDescent="0.25">
      <c r="A518" s="27"/>
    </row>
    <row r="519" spans="1:1" x14ac:dyDescent="0.25">
      <c r="A519" s="27"/>
    </row>
    <row r="520" spans="1:1" x14ac:dyDescent="0.25">
      <c r="A520" s="27"/>
    </row>
    <row r="521" spans="1:1" x14ac:dyDescent="0.25">
      <c r="A521" s="27"/>
    </row>
    <row r="522" spans="1:1" x14ac:dyDescent="0.25">
      <c r="A522" s="27"/>
    </row>
    <row r="523" spans="1:1" x14ac:dyDescent="0.25">
      <c r="A523" s="27"/>
    </row>
    <row r="524" spans="1:1" x14ac:dyDescent="0.25">
      <c r="A524" s="27"/>
    </row>
    <row r="525" spans="1:1" x14ac:dyDescent="0.25">
      <c r="A525" s="27"/>
    </row>
    <row r="526" spans="1:1" x14ac:dyDescent="0.25">
      <c r="A526" s="27"/>
    </row>
    <row r="527" spans="1:1" x14ac:dyDescent="0.25">
      <c r="A527" s="27"/>
    </row>
    <row r="528" spans="1:1" x14ac:dyDescent="0.25">
      <c r="A528" s="27"/>
    </row>
    <row r="529" spans="1:1" x14ac:dyDescent="0.25">
      <c r="A529" s="27"/>
    </row>
    <row r="530" spans="1:1" x14ac:dyDescent="0.25">
      <c r="A530" s="27"/>
    </row>
    <row r="531" spans="1:1" x14ac:dyDescent="0.25">
      <c r="A531" s="27"/>
    </row>
    <row r="532" spans="1:1" x14ac:dyDescent="0.25">
      <c r="A532" s="27"/>
    </row>
    <row r="533" spans="1:1" x14ac:dyDescent="0.25">
      <c r="A533" s="27"/>
    </row>
    <row r="534" spans="1:1" x14ac:dyDescent="0.25">
      <c r="A534" s="27"/>
    </row>
    <row r="535" spans="1:1" x14ac:dyDescent="0.25">
      <c r="A535" s="27"/>
    </row>
    <row r="536" spans="1:1" x14ac:dyDescent="0.25">
      <c r="A536" s="27"/>
    </row>
    <row r="537" spans="1:1" x14ac:dyDescent="0.25">
      <c r="A537" s="27"/>
    </row>
    <row r="538" spans="1:1" x14ac:dyDescent="0.25">
      <c r="A538" s="27"/>
    </row>
    <row r="539" spans="1:1" x14ac:dyDescent="0.25">
      <c r="A539" s="27"/>
    </row>
    <row r="540" spans="1:1" x14ac:dyDescent="0.25">
      <c r="A540" s="27"/>
    </row>
    <row r="541" spans="1:1" x14ac:dyDescent="0.25">
      <c r="A541" s="27"/>
    </row>
    <row r="542" spans="1:1" x14ac:dyDescent="0.25">
      <c r="A542" s="27"/>
    </row>
    <row r="543" spans="1:1" x14ac:dyDescent="0.25">
      <c r="A543" s="27"/>
    </row>
    <row r="544" spans="1:1" x14ac:dyDescent="0.25">
      <c r="A544" s="27"/>
    </row>
    <row r="545" spans="1:1" x14ac:dyDescent="0.25">
      <c r="A545" s="27"/>
    </row>
    <row r="546" spans="1:1" x14ac:dyDescent="0.25">
      <c r="A546" s="27"/>
    </row>
    <row r="547" spans="1:1" x14ac:dyDescent="0.25">
      <c r="A547" s="27"/>
    </row>
    <row r="548" spans="1:1" x14ac:dyDescent="0.25">
      <c r="A548" s="27"/>
    </row>
    <row r="549" spans="1:1" x14ac:dyDescent="0.25">
      <c r="A549" s="27"/>
    </row>
    <row r="550" spans="1:1" x14ac:dyDescent="0.25">
      <c r="A550" s="27"/>
    </row>
    <row r="551" spans="1:1" x14ac:dyDescent="0.25">
      <c r="A551" s="27"/>
    </row>
    <row r="552" spans="1:1" x14ac:dyDescent="0.25">
      <c r="A552" s="27"/>
    </row>
    <row r="553" spans="1:1" x14ac:dyDescent="0.25">
      <c r="A553" s="27"/>
    </row>
    <row r="554" spans="1:1" x14ac:dyDescent="0.25">
      <c r="A554" s="27"/>
    </row>
    <row r="555" spans="1:1" x14ac:dyDescent="0.25">
      <c r="A555" s="27"/>
    </row>
    <row r="556" spans="1:1" x14ac:dyDescent="0.25">
      <c r="A556" s="27"/>
    </row>
    <row r="557" spans="1:1" x14ac:dyDescent="0.25">
      <c r="A557" s="27"/>
    </row>
    <row r="558" spans="1:1" x14ac:dyDescent="0.25">
      <c r="A558" s="27"/>
    </row>
    <row r="559" spans="1:1" x14ac:dyDescent="0.25">
      <c r="A559" s="27"/>
    </row>
    <row r="560" spans="1:1" x14ac:dyDescent="0.25">
      <c r="A560" s="27"/>
    </row>
    <row r="561" spans="1:1" x14ac:dyDescent="0.25">
      <c r="A561" s="27"/>
    </row>
    <row r="562" spans="1:1" x14ac:dyDescent="0.25">
      <c r="A562" s="27"/>
    </row>
    <row r="563" spans="1:1" x14ac:dyDescent="0.25">
      <c r="A563" s="27"/>
    </row>
    <row r="564" spans="1:1" x14ac:dyDescent="0.25">
      <c r="A564" s="27"/>
    </row>
    <row r="565" spans="1:1" x14ac:dyDescent="0.25">
      <c r="A565" s="27"/>
    </row>
    <row r="566" spans="1:1" x14ac:dyDescent="0.25">
      <c r="A566" s="27"/>
    </row>
    <row r="567" spans="1:1" x14ac:dyDescent="0.25">
      <c r="A567" s="27"/>
    </row>
    <row r="568" spans="1:1" x14ac:dyDescent="0.25">
      <c r="A568" s="27"/>
    </row>
    <row r="569" spans="1:1" x14ac:dyDescent="0.25">
      <c r="A569" s="27"/>
    </row>
    <row r="570" spans="1:1" x14ac:dyDescent="0.25">
      <c r="A570" s="27"/>
    </row>
    <row r="571" spans="1:1" x14ac:dyDescent="0.25">
      <c r="A571" s="27"/>
    </row>
    <row r="572" spans="1:1" x14ac:dyDescent="0.25">
      <c r="A572" s="27"/>
    </row>
    <row r="573" spans="1:1" x14ac:dyDescent="0.25">
      <c r="A573" s="27"/>
    </row>
    <row r="574" spans="1:1" x14ac:dyDescent="0.25">
      <c r="A574" s="27"/>
    </row>
    <row r="575" spans="1:1" x14ac:dyDescent="0.25">
      <c r="A575" s="27"/>
    </row>
    <row r="576" spans="1:1" x14ac:dyDescent="0.25">
      <c r="A576" s="27"/>
    </row>
    <row r="577" spans="1:1" x14ac:dyDescent="0.25">
      <c r="A577" s="27"/>
    </row>
    <row r="578" spans="1:1" x14ac:dyDescent="0.25">
      <c r="A578" s="27"/>
    </row>
    <row r="579" spans="1:1" x14ac:dyDescent="0.25">
      <c r="A579" s="27"/>
    </row>
    <row r="580" spans="1:1" x14ac:dyDescent="0.25">
      <c r="A580" s="27"/>
    </row>
    <row r="581" spans="1:1" x14ac:dyDescent="0.25">
      <c r="A581" s="27"/>
    </row>
    <row r="582" spans="1:1" x14ac:dyDescent="0.25">
      <c r="A582" s="27"/>
    </row>
    <row r="583" spans="1:1" x14ac:dyDescent="0.25">
      <c r="A583" s="27"/>
    </row>
    <row r="584" spans="1:1" x14ac:dyDescent="0.25">
      <c r="A584" s="27"/>
    </row>
    <row r="585" spans="1:1" x14ac:dyDescent="0.25">
      <c r="A585" s="27"/>
    </row>
    <row r="586" spans="1:1" x14ac:dyDescent="0.25">
      <c r="A586" s="27"/>
    </row>
    <row r="587" spans="1:1" x14ac:dyDescent="0.25">
      <c r="A587" s="27"/>
    </row>
    <row r="588" spans="1:1" x14ac:dyDescent="0.25">
      <c r="A588" s="27"/>
    </row>
    <row r="589" spans="1:1" x14ac:dyDescent="0.25">
      <c r="A589" s="27"/>
    </row>
    <row r="590" spans="1:1" x14ac:dyDescent="0.25">
      <c r="A590" s="27"/>
    </row>
    <row r="591" spans="1:1" x14ac:dyDescent="0.25">
      <c r="A591" s="27"/>
    </row>
    <row r="592" spans="1:1" x14ac:dyDescent="0.25">
      <c r="A592" s="27"/>
    </row>
    <row r="593" spans="1:1" x14ac:dyDescent="0.25">
      <c r="A593" s="27"/>
    </row>
    <row r="594" spans="1:1" x14ac:dyDescent="0.25">
      <c r="A594" s="27"/>
    </row>
    <row r="595" spans="1:1" x14ac:dyDescent="0.25">
      <c r="A595" s="27"/>
    </row>
    <row r="596" spans="1:1" x14ac:dyDescent="0.25">
      <c r="A596" s="27"/>
    </row>
    <row r="597" spans="1:1" x14ac:dyDescent="0.25">
      <c r="A597" s="27"/>
    </row>
    <row r="598" spans="1:1" x14ac:dyDescent="0.25">
      <c r="A598" s="27"/>
    </row>
    <row r="599" spans="1:1" x14ac:dyDescent="0.25">
      <c r="A599" s="27"/>
    </row>
    <row r="600" spans="1:1" x14ac:dyDescent="0.25">
      <c r="A600" s="27"/>
    </row>
    <row r="601" spans="1:1" x14ac:dyDescent="0.25">
      <c r="A601" s="27"/>
    </row>
    <row r="602" spans="1:1" x14ac:dyDescent="0.25">
      <c r="A602" s="27"/>
    </row>
    <row r="603" spans="1:1" x14ac:dyDescent="0.25">
      <c r="A603" s="27"/>
    </row>
    <row r="604" spans="1:1" x14ac:dyDescent="0.25">
      <c r="A604" s="27"/>
    </row>
    <row r="605" spans="1:1" x14ac:dyDescent="0.25">
      <c r="A605" s="27"/>
    </row>
    <row r="606" spans="1:1" x14ac:dyDescent="0.25">
      <c r="A606" s="27"/>
    </row>
    <row r="607" spans="1:1" x14ac:dyDescent="0.25">
      <c r="A607" s="27"/>
    </row>
    <row r="608" spans="1:1" x14ac:dyDescent="0.25">
      <c r="A608" s="27"/>
    </row>
    <row r="609" spans="1:1" x14ac:dyDescent="0.25">
      <c r="A609" s="27"/>
    </row>
    <row r="610" spans="1:1" x14ac:dyDescent="0.25">
      <c r="A610" s="27"/>
    </row>
    <row r="611" spans="1:1" x14ac:dyDescent="0.25">
      <c r="A611" s="27"/>
    </row>
    <row r="612" spans="1:1" x14ac:dyDescent="0.25">
      <c r="A612" s="27"/>
    </row>
    <row r="613" spans="1:1" x14ac:dyDescent="0.25">
      <c r="A613" s="27"/>
    </row>
    <row r="614" spans="1:1" x14ac:dyDescent="0.25">
      <c r="A614" s="27"/>
    </row>
    <row r="615" spans="1:1" x14ac:dyDescent="0.25">
      <c r="A615" s="27"/>
    </row>
    <row r="616" spans="1:1" x14ac:dyDescent="0.25">
      <c r="A616" s="27"/>
    </row>
    <row r="617" spans="1:1" x14ac:dyDescent="0.25">
      <c r="A617" s="27"/>
    </row>
    <row r="618" spans="1:1" x14ac:dyDescent="0.25">
      <c r="A618" s="27"/>
    </row>
    <row r="619" spans="1:1" x14ac:dyDescent="0.25">
      <c r="A619" s="27"/>
    </row>
    <row r="620" spans="1:1" x14ac:dyDescent="0.25">
      <c r="A620" s="27"/>
    </row>
    <row r="621" spans="1:1" x14ac:dyDescent="0.25">
      <c r="A621" s="27"/>
    </row>
    <row r="622" spans="1:1" x14ac:dyDescent="0.25">
      <c r="A622" s="27"/>
    </row>
    <row r="623" spans="1:1" x14ac:dyDescent="0.25">
      <c r="A623" s="27"/>
    </row>
    <row r="624" spans="1:1" x14ac:dyDescent="0.25">
      <c r="A624" s="27"/>
    </row>
    <row r="625" spans="1:1" x14ac:dyDescent="0.25">
      <c r="A625" s="27"/>
    </row>
    <row r="626" spans="1:1" x14ac:dyDescent="0.25">
      <c r="A626" s="27"/>
    </row>
    <row r="627" spans="1:1" x14ac:dyDescent="0.25">
      <c r="A627" s="27"/>
    </row>
    <row r="628" spans="1:1" x14ac:dyDescent="0.25">
      <c r="A628" s="27"/>
    </row>
    <row r="629" spans="1:1" x14ac:dyDescent="0.25">
      <c r="A629" s="27"/>
    </row>
    <row r="630" spans="1:1" x14ac:dyDescent="0.25">
      <c r="A630" s="27"/>
    </row>
    <row r="631" spans="1:1" x14ac:dyDescent="0.25">
      <c r="A631" s="27"/>
    </row>
    <row r="632" spans="1:1" x14ac:dyDescent="0.25">
      <c r="A632" s="27"/>
    </row>
    <row r="633" spans="1:1" x14ac:dyDescent="0.25">
      <c r="A633" s="27"/>
    </row>
    <row r="634" spans="1:1" x14ac:dyDescent="0.25">
      <c r="A634" s="27"/>
    </row>
    <row r="635" spans="1:1" x14ac:dyDescent="0.25">
      <c r="A635" s="27"/>
    </row>
    <row r="636" spans="1:1" x14ac:dyDescent="0.25">
      <c r="A636" s="27"/>
    </row>
    <row r="637" spans="1:1" x14ac:dyDescent="0.25">
      <c r="A637" s="27"/>
    </row>
    <row r="638" spans="1:1" x14ac:dyDescent="0.25">
      <c r="A638" s="27"/>
    </row>
    <row r="639" spans="1:1" x14ac:dyDescent="0.25">
      <c r="A639" s="27"/>
    </row>
    <row r="640" spans="1:1" x14ac:dyDescent="0.25">
      <c r="A640" s="27"/>
    </row>
    <row r="641" spans="1:1" x14ac:dyDescent="0.25">
      <c r="A641" s="27"/>
    </row>
    <row r="642" spans="1:1" x14ac:dyDescent="0.25">
      <c r="A642" s="27"/>
    </row>
    <row r="643" spans="1:1" x14ac:dyDescent="0.25">
      <c r="A643" s="27"/>
    </row>
    <row r="644" spans="1:1" x14ac:dyDescent="0.25">
      <c r="A644" s="27"/>
    </row>
    <row r="645" spans="1:1" x14ac:dyDescent="0.25">
      <c r="A645" s="27"/>
    </row>
    <row r="646" spans="1:1" x14ac:dyDescent="0.25">
      <c r="A646" s="27"/>
    </row>
    <row r="647" spans="1:1" x14ac:dyDescent="0.25">
      <c r="A647" s="27"/>
    </row>
    <row r="648" spans="1:1" x14ac:dyDescent="0.25">
      <c r="A648" s="27"/>
    </row>
    <row r="649" spans="1:1" x14ac:dyDescent="0.25">
      <c r="A649" s="27"/>
    </row>
    <row r="650" spans="1:1" x14ac:dyDescent="0.25">
      <c r="A650" s="27"/>
    </row>
    <row r="651" spans="1:1" x14ac:dyDescent="0.25">
      <c r="A651" s="27"/>
    </row>
    <row r="652" spans="1:1" x14ac:dyDescent="0.25">
      <c r="A652" s="27"/>
    </row>
    <row r="653" spans="1:1" x14ac:dyDescent="0.25">
      <c r="A653" s="27"/>
    </row>
    <row r="654" spans="1:1" x14ac:dyDescent="0.25">
      <c r="A654" s="27"/>
    </row>
    <row r="655" spans="1:1" x14ac:dyDescent="0.25">
      <c r="A655" s="27"/>
    </row>
    <row r="656" spans="1:1" x14ac:dyDescent="0.25">
      <c r="A656" s="27"/>
    </row>
    <row r="657" spans="1:1" x14ac:dyDescent="0.25">
      <c r="A657" s="27"/>
    </row>
    <row r="658" spans="1:1" x14ac:dyDescent="0.25">
      <c r="A658" s="27"/>
    </row>
    <row r="659" spans="1:1" x14ac:dyDescent="0.25">
      <c r="A659" s="27"/>
    </row>
    <row r="660" spans="1:1" x14ac:dyDescent="0.25">
      <c r="A660" s="27"/>
    </row>
    <row r="661" spans="1:1" x14ac:dyDescent="0.25">
      <c r="A661" s="27"/>
    </row>
    <row r="662" spans="1:1" x14ac:dyDescent="0.25">
      <c r="A662" s="27"/>
    </row>
    <row r="663" spans="1:1" x14ac:dyDescent="0.25">
      <c r="A663" s="27"/>
    </row>
    <row r="664" spans="1:1" x14ac:dyDescent="0.25">
      <c r="A664" s="27"/>
    </row>
    <row r="665" spans="1:1" x14ac:dyDescent="0.25">
      <c r="A665" s="27"/>
    </row>
    <row r="666" spans="1:1" x14ac:dyDescent="0.25">
      <c r="A666" s="27"/>
    </row>
    <row r="667" spans="1:1" x14ac:dyDescent="0.25">
      <c r="A667" s="27"/>
    </row>
    <row r="668" spans="1:1" x14ac:dyDescent="0.25">
      <c r="A668" s="27"/>
    </row>
    <row r="669" spans="1:1" x14ac:dyDescent="0.25">
      <c r="A669" s="27"/>
    </row>
    <row r="670" spans="1:1" x14ac:dyDescent="0.25">
      <c r="A670" s="27"/>
    </row>
    <row r="671" spans="1:1" x14ac:dyDescent="0.25">
      <c r="A671" s="27"/>
    </row>
    <row r="672" spans="1:1" x14ac:dyDescent="0.25">
      <c r="A672" s="27"/>
    </row>
    <row r="673" spans="1:1" x14ac:dyDescent="0.25">
      <c r="A673" s="27"/>
    </row>
    <row r="674" spans="1:1" x14ac:dyDescent="0.25">
      <c r="A674" s="27"/>
    </row>
    <row r="675" spans="1:1" x14ac:dyDescent="0.25">
      <c r="A675" s="27"/>
    </row>
    <row r="676" spans="1:1" x14ac:dyDescent="0.25">
      <c r="A676" s="27"/>
    </row>
    <row r="677" spans="1:1" x14ac:dyDescent="0.25">
      <c r="A677" s="27"/>
    </row>
    <row r="678" spans="1:1" x14ac:dyDescent="0.25">
      <c r="A678" s="27"/>
    </row>
    <row r="679" spans="1:1" x14ac:dyDescent="0.25">
      <c r="A679" s="27"/>
    </row>
    <row r="680" spans="1:1" x14ac:dyDescent="0.25">
      <c r="A680" s="27"/>
    </row>
    <row r="681" spans="1:1" x14ac:dyDescent="0.25">
      <c r="A681" s="27"/>
    </row>
    <row r="682" spans="1:1" x14ac:dyDescent="0.25">
      <c r="A682" s="27"/>
    </row>
    <row r="683" spans="1:1" x14ac:dyDescent="0.25">
      <c r="A683" s="27"/>
    </row>
    <row r="684" spans="1:1" x14ac:dyDescent="0.25">
      <c r="A684" s="27"/>
    </row>
    <row r="685" spans="1:1" x14ac:dyDescent="0.25">
      <c r="A685" s="27"/>
    </row>
    <row r="686" spans="1:1" x14ac:dyDescent="0.25">
      <c r="A686" s="27"/>
    </row>
    <row r="687" spans="1:1" x14ac:dyDescent="0.25">
      <c r="A687" s="27"/>
    </row>
    <row r="688" spans="1:1" x14ac:dyDescent="0.25">
      <c r="A688" s="27"/>
    </row>
    <row r="689" spans="1:1" x14ac:dyDescent="0.25">
      <c r="A689" s="27"/>
    </row>
    <row r="690" spans="1:1" x14ac:dyDescent="0.25">
      <c r="A690" s="27"/>
    </row>
    <row r="691" spans="1:1" x14ac:dyDescent="0.25">
      <c r="A691" s="27"/>
    </row>
    <row r="692" spans="1:1" x14ac:dyDescent="0.25">
      <c r="A692" s="27"/>
    </row>
    <row r="693" spans="1:1" x14ac:dyDescent="0.25">
      <c r="A693" s="27"/>
    </row>
    <row r="694" spans="1:1" x14ac:dyDescent="0.25">
      <c r="A694" s="27"/>
    </row>
    <row r="695" spans="1:1" x14ac:dyDescent="0.25">
      <c r="A695" s="27"/>
    </row>
    <row r="696" spans="1:1" x14ac:dyDescent="0.25">
      <c r="A696" s="27"/>
    </row>
    <row r="697" spans="1:1" x14ac:dyDescent="0.25">
      <c r="A697" s="27"/>
    </row>
    <row r="698" spans="1:1" x14ac:dyDescent="0.25">
      <c r="A698" s="27"/>
    </row>
    <row r="699" spans="1:1" x14ac:dyDescent="0.25">
      <c r="A699" s="27"/>
    </row>
    <row r="700" spans="1:1" x14ac:dyDescent="0.25">
      <c r="A700" s="27"/>
    </row>
    <row r="701" spans="1:1" x14ac:dyDescent="0.25">
      <c r="A701" s="27"/>
    </row>
    <row r="702" spans="1:1" x14ac:dyDescent="0.25">
      <c r="A702" s="27"/>
    </row>
    <row r="703" spans="1:1" x14ac:dyDescent="0.25">
      <c r="A703" s="27"/>
    </row>
    <row r="704" spans="1:1" x14ac:dyDescent="0.25">
      <c r="A704" s="27"/>
    </row>
    <row r="705" spans="1:1" x14ac:dyDescent="0.25">
      <c r="A705" s="27"/>
    </row>
    <row r="706" spans="1:1" x14ac:dyDescent="0.25">
      <c r="A706" s="27"/>
    </row>
    <row r="707" spans="1:1" x14ac:dyDescent="0.25">
      <c r="A707" s="27"/>
    </row>
    <row r="708" spans="1:1" x14ac:dyDescent="0.25">
      <c r="A708" s="27"/>
    </row>
    <row r="709" spans="1:1" x14ac:dyDescent="0.25">
      <c r="A709" s="27"/>
    </row>
    <row r="710" spans="1:1" x14ac:dyDescent="0.25">
      <c r="A710" s="27"/>
    </row>
    <row r="711" spans="1:1" x14ac:dyDescent="0.25">
      <c r="A711" s="27"/>
    </row>
    <row r="712" spans="1:1" x14ac:dyDescent="0.25">
      <c r="A712" s="27"/>
    </row>
    <row r="713" spans="1:1" x14ac:dyDescent="0.25">
      <c r="A713" s="27"/>
    </row>
    <row r="714" spans="1:1" x14ac:dyDescent="0.25">
      <c r="A714" s="27"/>
    </row>
    <row r="715" spans="1:1" x14ac:dyDescent="0.25">
      <c r="A715" s="27"/>
    </row>
    <row r="716" spans="1:1" x14ac:dyDescent="0.25">
      <c r="A716" s="27"/>
    </row>
    <row r="717" spans="1:1" x14ac:dyDescent="0.25">
      <c r="A717" s="27"/>
    </row>
    <row r="718" spans="1:1" x14ac:dyDescent="0.25">
      <c r="A718" s="27"/>
    </row>
    <row r="719" spans="1:1" x14ac:dyDescent="0.25">
      <c r="A719" s="27"/>
    </row>
    <row r="720" spans="1:1" x14ac:dyDescent="0.25">
      <c r="A720" s="27"/>
    </row>
    <row r="721" spans="1:1" x14ac:dyDescent="0.25">
      <c r="A721" s="27"/>
    </row>
    <row r="722" spans="1:1" x14ac:dyDescent="0.25">
      <c r="A722" s="27"/>
    </row>
    <row r="723" spans="1:1" x14ac:dyDescent="0.25">
      <c r="A723" s="27"/>
    </row>
    <row r="724" spans="1:1" x14ac:dyDescent="0.25">
      <c r="A724" s="27"/>
    </row>
    <row r="725" spans="1:1" x14ac:dyDescent="0.25">
      <c r="A725" s="27"/>
    </row>
    <row r="726" spans="1:1" x14ac:dyDescent="0.25">
      <c r="A726" s="27"/>
    </row>
    <row r="727" spans="1:1" x14ac:dyDescent="0.25">
      <c r="A727" s="27"/>
    </row>
    <row r="728" spans="1:1" x14ac:dyDescent="0.25">
      <c r="A728" s="27"/>
    </row>
    <row r="729" spans="1:1" x14ac:dyDescent="0.25">
      <c r="A729" s="27"/>
    </row>
    <row r="730" spans="1:1" x14ac:dyDescent="0.25">
      <c r="A730" s="27"/>
    </row>
    <row r="731" spans="1:1" x14ac:dyDescent="0.25">
      <c r="A731" s="27"/>
    </row>
    <row r="732" spans="1:1" x14ac:dyDescent="0.25">
      <c r="A732" s="27"/>
    </row>
    <row r="733" spans="1:1" x14ac:dyDescent="0.25">
      <c r="A733" s="27"/>
    </row>
    <row r="734" spans="1:1" x14ac:dyDescent="0.25">
      <c r="A734" s="27"/>
    </row>
    <row r="735" spans="1:1" x14ac:dyDescent="0.25">
      <c r="A735" s="27"/>
    </row>
    <row r="736" spans="1:1" x14ac:dyDescent="0.25">
      <c r="A736" s="27"/>
    </row>
    <row r="737" spans="1:1" x14ac:dyDescent="0.25">
      <c r="A737" s="27"/>
    </row>
    <row r="738" spans="1:1" x14ac:dyDescent="0.25">
      <c r="A738" s="27"/>
    </row>
    <row r="739" spans="1:1" x14ac:dyDescent="0.25">
      <c r="A739" s="27"/>
    </row>
    <row r="740" spans="1:1" x14ac:dyDescent="0.25">
      <c r="A740" s="27"/>
    </row>
    <row r="741" spans="1:1" x14ac:dyDescent="0.25">
      <c r="A741" s="27"/>
    </row>
    <row r="742" spans="1:1" x14ac:dyDescent="0.25">
      <c r="A742" s="27"/>
    </row>
    <row r="743" spans="1:1" x14ac:dyDescent="0.25">
      <c r="A743" s="27"/>
    </row>
    <row r="744" spans="1:1" x14ac:dyDescent="0.25">
      <c r="A744" s="27"/>
    </row>
    <row r="745" spans="1:1" x14ac:dyDescent="0.25">
      <c r="A745" s="27"/>
    </row>
    <row r="746" spans="1:1" x14ac:dyDescent="0.25">
      <c r="A746" s="27"/>
    </row>
    <row r="747" spans="1:1" x14ac:dyDescent="0.25">
      <c r="A747" s="27"/>
    </row>
    <row r="748" spans="1:1" x14ac:dyDescent="0.25">
      <c r="A748" s="27"/>
    </row>
    <row r="749" spans="1:1" x14ac:dyDescent="0.25">
      <c r="A749" s="27"/>
    </row>
    <row r="750" spans="1:1" x14ac:dyDescent="0.25">
      <c r="A750" s="27"/>
    </row>
    <row r="751" spans="1:1" x14ac:dyDescent="0.25">
      <c r="A751" s="27"/>
    </row>
    <row r="752" spans="1:1" x14ac:dyDescent="0.25">
      <c r="A752" s="27"/>
    </row>
    <row r="753" spans="1:1" x14ac:dyDescent="0.25">
      <c r="A753" s="27"/>
    </row>
    <row r="754" spans="1:1" x14ac:dyDescent="0.25">
      <c r="A754" s="27"/>
    </row>
    <row r="755" spans="1:1" x14ac:dyDescent="0.25">
      <c r="A755" s="27"/>
    </row>
    <row r="756" spans="1:1" x14ac:dyDescent="0.25">
      <c r="A756" s="27"/>
    </row>
    <row r="757" spans="1:1" x14ac:dyDescent="0.25">
      <c r="A757" s="27"/>
    </row>
    <row r="758" spans="1:1" x14ac:dyDescent="0.25">
      <c r="A758" s="27"/>
    </row>
    <row r="759" spans="1:1" x14ac:dyDescent="0.25">
      <c r="A759" s="27"/>
    </row>
    <row r="760" spans="1:1" x14ac:dyDescent="0.25">
      <c r="A760" s="27"/>
    </row>
    <row r="761" spans="1:1" x14ac:dyDescent="0.25">
      <c r="A761" s="27"/>
    </row>
    <row r="762" spans="1:1" x14ac:dyDescent="0.25">
      <c r="A762" s="27"/>
    </row>
    <row r="763" spans="1:1" x14ac:dyDescent="0.25">
      <c r="A763" s="27"/>
    </row>
    <row r="764" spans="1:1" x14ac:dyDescent="0.25">
      <c r="A764" s="27"/>
    </row>
    <row r="765" spans="1:1" x14ac:dyDescent="0.25">
      <c r="A765" s="27"/>
    </row>
    <row r="766" spans="1:1" x14ac:dyDescent="0.25">
      <c r="A766" s="27"/>
    </row>
    <row r="767" spans="1:1" x14ac:dyDescent="0.25">
      <c r="A767" s="27"/>
    </row>
    <row r="768" spans="1:1" x14ac:dyDescent="0.25">
      <c r="A768" s="27"/>
    </row>
    <row r="769" spans="1:1" x14ac:dyDescent="0.25">
      <c r="A769" s="27"/>
    </row>
    <row r="770" spans="1:1" x14ac:dyDescent="0.25">
      <c r="A770" s="27"/>
    </row>
    <row r="771" spans="1:1" x14ac:dyDescent="0.25">
      <c r="A771" s="27"/>
    </row>
    <row r="772" spans="1:1" x14ac:dyDescent="0.25">
      <c r="A772" s="27"/>
    </row>
    <row r="773" spans="1:1" x14ac:dyDescent="0.25">
      <c r="A773" s="27"/>
    </row>
    <row r="774" spans="1:1" x14ac:dyDescent="0.25">
      <c r="A774" s="27"/>
    </row>
    <row r="775" spans="1:1" x14ac:dyDescent="0.25">
      <c r="A775" s="27"/>
    </row>
    <row r="776" spans="1:1" x14ac:dyDescent="0.25">
      <c r="A776" s="27"/>
    </row>
    <row r="777" spans="1:1" x14ac:dyDescent="0.25">
      <c r="A777" s="27"/>
    </row>
    <row r="778" spans="1:1" x14ac:dyDescent="0.25">
      <c r="A778" s="27"/>
    </row>
    <row r="779" spans="1:1" x14ac:dyDescent="0.25">
      <c r="A779" s="27"/>
    </row>
    <row r="780" spans="1:1" x14ac:dyDescent="0.25">
      <c r="A780" s="27"/>
    </row>
    <row r="781" spans="1:1" x14ac:dyDescent="0.25">
      <c r="A781" s="27"/>
    </row>
    <row r="782" spans="1:1" x14ac:dyDescent="0.25">
      <c r="A782" s="27"/>
    </row>
    <row r="783" spans="1:1" x14ac:dyDescent="0.25">
      <c r="A783" s="27"/>
    </row>
    <row r="784" spans="1:1" x14ac:dyDescent="0.25">
      <c r="A784" s="27"/>
    </row>
    <row r="785" spans="1:1" x14ac:dyDescent="0.25">
      <c r="A785" s="27"/>
    </row>
    <row r="786" spans="1:1" x14ac:dyDescent="0.25">
      <c r="A786" s="27"/>
    </row>
    <row r="787" spans="1:1" x14ac:dyDescent="0.25">
      <c r="A787" s="27"/>
    </row>
    <row r="788" spans="1:1" x14ac:dyDescent="0.25">
      <c r="A788" s="27"/>
    </row>
    <row r="789" spans="1:1" x14ac:dyDescent="0.25">
      <c r="A789" s="27"/>
    </row>
    <row r="790" spans="1:1" x14ac:dyDescent="0.25">
      <c r="A790" s="27"/>
    </row>
    <row r="791" spans="1:1" x14ac:dyDescent="0.25">
      <c r="A791" s="27"/>
    </row>
    <row r="792" spans="1:1" x14ac:dyDescent="0.25">
      <c r="A792" s="27"/>
    </row>
    <row r="793" spans="1:1" x14ac:dyDescent="0.25">
      <c r="A793" s="27"/>
    </row>
    <row r="794" spans="1:1" x14ac:dyDescent="0.25">
      <c r="A794" s="27"/>
    </row>
    <row r="795" spans="1:1" x14ac:dyDescent="0.25">
      <c r="A795" s="27"/>
    </row>
    <row r="796" spans="1:1" x14ac:dyDescent="0.25">
      <c r="A796" s="27"/>
    </row>
    <row r="797" spans="1:1" x14ac:dyDescent="0.25">
      <c r="A797" s="27"/>
    </row>
    <row r="798" spans="1:1" x14ac:dyDescent="0.25">
      <c r="A798" s="27"/>
    </row>
    <row r="799" spans="1:1" x14ac:dyDescent="0.25">
      <c r="A799" s="27"/>
    </row>
    <row r="800" spans="1:1" x14ac:dyDescent="0.25">
      <c r="A800" s="27"/>
    </row>
    <row r="801" spans="1:1" x14ac:dyDescent="0.25">
      <c r="A801" s="27"/>
    </row>
    <row r="802" spans="1:1" x14ac:dyDescent="0.25">
      <c r="A802" s="27"/>
    </row>
    <row r="803" spans="1:1" x14ac:dyDescent="0.25">
      <c r="A803" s="27"/>
    </row>
    <row r="804" spans="1:1" x14ac:dyDescent="0.25">
      <c r="A804" s="27"/>
    </row>
    <row r="805" spans="1:1" x14ac:dyDescent="0.25">
      <c r="A805" s="27"/>
    </row>
    <row r="806" spans="1:1" x14ac:dyDescent="0.25">
      <c r="A806" s="27"/>
    </row>
    <row r="807" spans="1:1" x14ac:dyDescent="0.25">
      <c r="A807" s="27"/>
    </row>
    <row r="808" spans="1:1" x14ac:dyDescent="0.25">
      <c r="A808" s="27"/>
    </row>
    <row r="809" spans="1:1" x14ac:dyDescent="0.25">
      <c r="A809" s="27"/>
    </row>
    <row r="810" spans="1:1" x14ac:dyDescent="0.25">
      <c r="A810" s="27"/>
    </row>
    <row r="811" spans="1:1" x14ac:dyDescent="0.25">
      <c r="A811" s="27"/>
    </row>
    <row r="812" spans="1:1" x14ac:dyDescent="0.25">
      <c r="A812" s="27"/>
    </row>
    <row r="813" spans="1:1" x14ac:dyDescent="0.25">
      <c r="A813" s="27"/>
    </row>
    <row r="814" spans="1:1" x14ac:dyDescent="0.25">
      <c r="A814" s="27"/>
    </row>
    <row r="815" spans="1:1" x14ac:dyDescent="0.25">
      <c r="A815" s="27"/>
    </row>
    <row r="816" spans="1:1" x14ac:dyDescent="0.25">
      <c r="A816" s="27"/>
    </row>
    <row r="817" spans="1:1" x14ac:dyDescent="0.25">
      <c r="A817" s="27"/>
    </row>
    <row r="818" spans="1:1" x14ac:dyDescent="0.25">
      <c r="A818" s="27"/>
    </row>
    <row r="819" spans="1:1" x14ac:dyDescent="0.25">
      <c r="A819" s="27"/>
    </row>
    <row r="820" spans="1:1" x14ac:dyDescent="0.25">
      <c r="A820" s="27"/>
    </row>
    <row r="821" spans="1:1" x14ac:dyDescent="0.25">
      <c r="A821" s="27"/>
    </row>
    <row r="822" spans="1:1" x14ac:dyDescent="0.25">
      <c r="A822" s="27"/>
    </row>
    <row r="823" spans="1:1" x14ac:dyDescent="0.25">
      <c r="A823" s="27"/>
    </row>
    <row r="824" spans="1:1" x14ac:dyDescent="0.25">
      <c r="A824" s="27"/>
    </row>
    <row r="825" spans="1:1" x14ac:dyDescent="0.25">
      <c r="A825" s="27"/>
    </row>
    <row r="826" spans="1:1" x14ac:dyDescent="0.25">
      <c r="A826" s="27"/>
    </row>
    <row r="827" spans="1:1" x14ac:dyDescent="0.25">
      <c r="A827" s="27"/>
    </row>
    <row r="828" spans="1:1" x14ac:dyDescent="0.25">
      <c r="A828" s="27"/>
    </row>
    <row r="829" spans="1:1" x14ac:dyDescent="0.25">
      <c r="A829" s="27"/>
    </row>
    <row r="830" spans="1:1" x14ac:dyDescent="0.25">
      <c r="A830" s="27"/>
    </row>
    <row r="831" spans="1:1" x14ac:dyDescent="0.25">
      <c r="A831" s="27"/>
    </row>
    <row r="832" spans="1:1" x14ac:dyDescent="0.25">
      <c r="A832" s="27"/>
    </row>
    <row r="833" spans="1:1" x14ac:dyDescent="0.25">
      <c r="A833" s="27"/>
    </row>
    <row r="834" spans="1:1" x14ac:dyDescent="0.25">
      <c r="A834" s="27"/>
    </row>
    <row r="835" spans="1:1" x14ac:dyDescent="0.25">
      <c r="A835" s="27"/>
    </row>
    <row r="836" spans="1:1" x14ac:dyDescent="0.25">
      <c r="A836" s="27"/>
    </row>
    <row r="837" spans="1:1" x14ac:dyDescent="0.25">
      <c r="A837" s="27"/>
    </row>
    <row r="838" spans="1:1" x14ac:dyDescent="0.25">
      <c r="A838" s="27"/>
    </row>
    <row r="839" spans="1:1" x14ac:dyDescent="0.25">
      <c r="A839" s="27"/>
    </row>
    <row r="840" spans="1:1" x14ac:dyDescent="0.25">
      <c r="A840" s="27"/>
    </row>
    <row r="841" spans="1:1" x14ac:dyDescent="0.25">
      <c r="A841" s="27"/>
    </row>
    <row r="842" spans="1:1" x14ac:dyDescent="0.25">
      <c r="A842" s="27"/>
    </row>
    <row r="843" spans="1:1" x14ac:dyDescent="0.25">
      <c r="A843" s="27"/>
    </row>
    <row r="844" spans="1:1" x14ac:dyDescent="0.25">
      <c r="A844" s="27"/>
    </row>
    <row r="845" spans="1:1" x14ac:dyDescent="0.25">
      <c r="A845" s="27"/>
    </row>
    <row r="846" spans="1:1" x14ac:dyDescent="0.25">
      <c r="A846" s="27"/>
    </row>
    <row r="847" spans="1:1" x14ac:dyDescent="0.25">
      <c r="A847" s="27"/>
    </row>
    <row r="848" spans="1:1" x14ac:dyDescent="0.25">
      <c r="A848" s="27"/>
    </row>
    <row r="849" spans="1:1" x14ac:dyDescent="0.25">
      <c r="A849" s="27"/>
    </row>
    <row r="850" spans="1:1" x14ac:dyDescent="0.25">
      <c r="A850" s="27"/>
    </row>
    <row r="851" spans="1:1" x14ac:dyDescent="0.25">
      <c r="A851" s="27"/>
    </row>
    <row r="852" spans="1:1" x14ac:dyDescent="0.25">
      <c r="A852" s="27"/>
    </row>
    <row r="853" spans="1:1" x14ac:dyDescent="0.25">
      <c r="A853" s="27"/>
    </row>
    <row r="854" spans="1:1" x14ac:dyDescent="0.25">
      <c r="A854" s="27"/>
    </row>
    <row r="855" spans="1:1" x14ac:dyDescent="0.25">
      <c r="A855" s="27"/>
    </row>
    <row r="856" spans="1:1" x14ac:dyDescent="0.25">
      <c r="A856" s="27"/>
    </row>
    <row r="857" spans="1:1" x14ac:dyDescent="0.25">
      <c r="A857" s="27"/>
    </row>
    <row r="858" spans="1:1" x14ac:dyDescent="0.25">
      <c r="A858" s="27"/>
    </row>
    <row r="859" spans="1:1" x14ac:dyDescent="0.25">
      <c r="A859" s="27"/>
    </row>
    <row r="860" spans="1:1" x14ac:dyDescent="0.25">
      <c r="A860" s="27"/>
    </row>
    <row r="861" spans="1:1" x14ac:dyDescent="0.25">
      <c r="A861" s="27"/>
    </row>
    <row r="862" spans="1:1" x14ac:dyDescent="0.25">
      <c r="A862" s="27"/>
    </row>
    <row r="863" spans="1:1" x14ac:dyDescent="0.25">
      <c r="A863" s="27"/>
    </row>
    <row r="864" spans="1:1" x14ac:dyDescent="0.25">
      <c r="A864" s="27"/>
    </row>
    <row r="865" spans="1:1" x14ac:dyDescent="0.25">
      <c r="A865" s="27"/>
    </row>
    <row r="866" spans="1:1" x14ac:dyDescent="0.25">
      <c r="A866" s="27"/>
    </row>
    <row r="867" spans="1:1" x14ac:dyDescent="0.25">
      <c r="A867" s="27"/>
    </row>
    <row r="868" spans="1:1" x14ac:dyDescent="0.25">
      <c r="A868" s="27"/>
    </row>
    <row r="869" spans="1:1" x14ac:dyDescent="0.25">
      <c r="A869" s="27"/>
    </row>
    <row r="870" spans="1:1" x14ac:dyDescent="0.25">
      <c r="A870" s="27"/>
    </row>
    <row r="871" spans="1:1" x14ac:dyDescent="0.25">
      <c r="A871" s="27"/>
    </row>
    <row r="872" spans="1:1" x14ac:dyDescent="0.25">
      <c r="A872" s="27"/>
    </row>
    <row r="873" spans="1:1" x14ac:dyDescent="0.25">
      <c r="A873" s="27"/>
    </row>
    <row r="874" spans="1:1" x14ac:dyDescent="0.25">
      <c r="A874" s="27"/>
    </row>
    <row r="875" spans="1:1" x14ac:dyDescent="0.25">
      <c r="A875" s="27"/>
    </row>
    <row r="876" spans="1:1" x14ac:dyDescent="0.25">
      <c r="A876" s="27"/>
    </row>
    <row r="877" spans="1:1" x14ac:dyDescent="0.25">
      <c r="A877" s="27"/>
    </row>
    <row r="878" spans="1:1" x14ac:dyDescent="0.25">
      <c r="A878" s="27"/>
    </row>
    <row r="879" spans="1:1" x14ac:dyDescent="0.25">
      <c r="A879" s="27"/>
    </row>
    <row r="880" spans="1:1" x14ac:dyDescent="0.25">
      <c r="A880" s="27"/>
    </row>
    <row r="881" spans="1:1" x14ac:dyDescent="0.25">
      <c r="A881" s="27"/>
    </row>
    <row r="882" spans="1:1" x14ac:dyDescent="0.25">
      <c r="A882" s="27"/>
    </row>
    <row r="883" spans="1:1" x14ac:dyDescent="0.25">
      <c r="A883" s="27"/>
    </row>
    <row r="884" spans="1:1" x14ac:dyDescent="0.25">
      <c r="A884" s="27"/>
    </row>
    <row r="885" spans="1:1" x14ac:dyDescent="0.25">
      <c r="A885" s="27"/>
    </row>
    <row r="886" spans="1:1" x14ac:dyDescent="0.25">
      <c r="A886" s="27"/>
    </row>
    <row r="887" spans="1:1" x14ac:dyDescent="0.25">
      <c r="A887" s="27"/>
    </row>
    <row r="888" spans="1:1" x14ac:dyDescent="0.25">
      <c r="A888" s="27"/>
    </row>
    <row r="889" spans="1:1" x14ac:dyDescent="0.25">
      <c r="A889" s="27"/>
    </row>
    <row r="890" spans="1:1" x14ac:dyDescent="0.25">
      <c r="A890" s="27"/>
    </row>
    <row r="891" spans="1:1" x14ac:dyDescent="0.25">
      <c r="A891" s="27"/>
    </row>
    <row r="892" spans="1:1" x14ac:dyDescent="0.25">
      <c r="A892" s="27"/>
    </row>
    <row r="893" spans="1:1" x14ac:dyDescent="0.25">
      <c r="A893" s="27"/>
    </row>
    <row r="894" spans="1:1" x14ac:dyDescent="0.25">
      <c r="A894" s="27"/>
    </row>
    <row r="895" spans="1:1" x14ac:dyDescent="0.25">
      <c r="A895" s="27"/>
    </row>
    <row r="896" spans="1:1" x14ac:dyDescent="0.25">
      <c r="A896" s="27"/>
    </row>
    <row r="897" spans="1:1" x14ac:dyDescent="0.25">
      <c r="A897" s="27"/>
    </row>
    <row r="898" spans="1:1" x14ac:dyDescent="0.25">
      <c r="A898" s="27"/>
    </row>
    <row r="899" spans="1:1" x14ac:dyDescent="0.25">
      <c r="A899" s="27"/>
    </row>
    <row r="900" spans="1:1" x14ac:dyDescent="0.25">
      <c r="A900" s="27"/>
    </row>
    <row r="901" spans="1:1" x14ac:dyDescent="0.25">
      <c r="A901" s="27"/>
    </row>
    <row r="902" spans="1:1" x14ac:dyDescent="0.25">
      <c r="A902" s="27"/>
    </row>
    <row r="903" spans="1:1" x14ac:dyDescent="0.25">
      <c r="A903" s="27"/>
    </row>
    <row r="904" spans="1:1" x14ac:dyDescent="0.25">
      <c r="A904" s="27"/>
    </row>
    <row r="905" spans="1:1" x14ac:dyDescent="0.25">
      <c r="A905" s="27"/>
    </row>
    <row r="906" spans="1:1" x14ac:dyDescent="0.25">
      <c r="A906" s="27"/>
    </row>
    <row r="907" spans="1:1" x14ac:dyDescent="0.25">
      <c r="A907" s="27"/>
    </row>
    <row r="908" spans="1:1" x14ac:dyDescent="0.25">
      <c r="A908" s="27"/>
    </row>
    <row r="909" spans="1:1" x14ac:dyDescent="0.25">
      <c r="A909" s="27"/>
    </row>
    <row r="910" spans="1:1" x14ac:dyDescent="0.25">
      <c r="A910" s="27"/>
    </row>
    <row r="911" spans="1:1" x14ac:dyDescent="0.25">
      <c r="A911" s="27"/>
    </row>
    <row r="912" spans="1:1" x14ac:dyDescent="0.25">
      <c r="A912" s="27"/>
    </row>
    <row r="913" spans="1:1" x14ac:dyDescent="0.25">
      <c r="A913" s="27"/>
    </row>
    <row r="914" spans="1:1" x14ac:dyDescent="0.25">
      <c r="A914" s="27"/>
    </row>
    <row r="915" spans="1:1" x14ac:dyDescent="0.25">
      <c r="A915" s="27"/>
    </row>
    <row r="916" spans="1:1" x14ac:dyDescent="0.25">
      <c r="A916" s="27"/>
    </row>
    <row r="917" spans="1:1" x14ac:dyDescent="0.25">
      <c r="A917" s="27"/>
    </row>
    <row r="918" spans="1:1" x14ac:dyDescent="0.25">
      <c r="A918" s="27"/>
    </row>
    <row r="919" spans="1:1" x14ac:dyDescent="0.25">
      <c r="A919" s="27"/>
    </row>
    <row r="920" spans="1:1" x14ac:dyDescent="0.25">
      <c r="A920" s="27"/>
    </row>
    <row r="921" spans="1:1" x14ac:dyDescent="0.25">
      <c r="A921" s="27"/>
    </row>
    <row r="922" spans="1:1" x14ac:dyDescent="0.25">
      <c r="A922" s="27"/>
    </row>
    <row r="923" spans="1:1" x14ac:dyDescent="0.25">
      <c r="A923" s="27"/>
    </row>
    <row r="924" spans="1:1" x14ac:dyDescent="0.25">
      <c r="A924" s="27"/>
    </row>
    <row r="925" spans="1:1" x14ac:dyDescent="0.25">
      <c r="A925" s="27"/>
    </row>
    <row r="926" spans="1:1" x14ac:dyDescent="0.25">
      <c r="A926" s="27"/>
    </row>
    <row r="927" spans="1:1" x14ac:dyDescent="0.25">
      <c r="A927" s="27"/>
    </row>
    <row r="928" spans="1:1" x14ac:dyDescent="0.25">
      <c r="A928" s="27"/>
    </row>
    <row r="929" spans="1:1" x14ac:dyDescent="0.25">
      <c r="A929" s="27"/>
    </row>
    <row r="930" spans="1:1" x14ac:dyDescent="0.25">
      <c r="A930" s="27"/>
    </row>
    <row r="931" spans="1:1" x14ac:dyDescent="0.25">
      <c r="A931" s="27"/>
    </row>
    <row r="932" spans="1:1" x14ac:dyDescent="0.25">
      <c r="A932" s="27"/>
    </row>
    <row r="933" spans="1:1" x14ac:dyDescent="0.25">
      <c r="A933" s="27"/>
    </row>
    <row r="934" spans="1:1" x14ac:dyDescent="0.25">
      <c r="A934" s="27"/>
    </row>
    <row r="935" spans="1:1" x14ac:dyDescent="0.25">
      <c r="A935" s="27"/>
    </row>
    <row r="936" spans="1:1" x14ac:dyDescent="0.25">
      <c r="A936" s="27"/>
    </row>
    <row r="937" spans="1:1" x14ac:dyDescent="0.25">
      <c r="A937" s="27"/>
    </row>
    <row r="938" spans="1:1" x14ac:dyDescent="0.25">
      <c r="A938" s="27"/>
    </row>
    <row r="939" spans="1:1" x14ac:dyDescent="0.25">
      <c r="A939" s="27"/>
    </row>
    <row r="940" spans="1:1" x14ac:dyDescent="0.25">
      <c r="A940" s="27"/>
    </row>
    <row r="941" spans="1:1" x14ac:dyDescent="0.25">
      <c r="A941" s="27"/>
    </row>
    <row r="942" spans="1:1" x14ac:dyDescent="0.25">
      <c r="A942" s="27"/>
    </row>
    <row r="943" spans="1:1" x14ac:dyDescent="0.25">
      <c r="A943" s="27"/>
    </row>
    <row r="944" spans="1:1" x14ac:dyDescent="0.25">
      <c r="A944" s="27"/>
    </row>
    <row r="945" spans="1:1" x14ac:dyDescent="0.25">
      <c r="A945" s="27"/>
    </row>
    <row r="946" spans="1:1" x14ac:dyDescent="0.25">
      <c r="A946" s="27"/>
    </row>
    <row r="947" spans="1:1" x14ac:dyDescent="0.25">
      <c r="A947" s="27"/>
    </row>
    <row r="948" spans="1:1" x14ac:dyDescent="0.25">
      <c r="A948" s="27"/>
    </row>
    <row r="949" spans="1:1" x14ac:dyDescent="0.25">
      <c r="A949" s="27"/>
    </row>
    <row r="950" spans="1:1" x14ac:dyDescent="0.25">
      <c r="A950" s="27"/>
    </row>
    <row r="951" spans="1:1" x14ac:dyDescent="0.25">
      <c r="A951" s="27"/>
    </row>
    <row r="952" spans="1:1" x14ac:dyDescent="0.25">
      <c r="A952" s="27"/>
    </row>
    <row r="953" spans="1:1" x14ac:dyDescent="0.25">
      <c r="A953" s="27"/>
    </row>
    <row r="954" spans="1:1" x14ac:dyDescent="0.25">
      <c r="A954" s="27"/>
    </row>
    <row r="955" spans="1:1" x14ac:dyDescent="0.25">
      <c r="A955" s="27"/>
    </row>
    <row r="956" spans="1:1" x14ac:dyDescent="0.25">
      <c r="A956" s="27"/>
    </row>
    <row r="957" spans="1:1" x14ac:dyDescent="0.25">
      <c r="A957" s="27"/>
    </row>
    <row r="958" spans="1:1" x14ac:dyDescent="0.25">
      <c r="A958" s="27"/>
    </row>
    <row r="959" spans="1:1" x14ac:dyDescent="0.25">
      <c r="A959" s="27"/>
    </row>
    <row r="960" spans="1:1" x14ac:dyDescent="0.25">
      <c r="A960" s="27"/>
    </row>
    <row r="961" spans="1:1" x14ac:dyDescent="0.25">
      <c r="A961" s="27"/>
    </row>
    <row r="962" spans="1:1" x14ac:dyDescent="0.25">
      <c r="A962" s="27"/>
    </row>
    <row r="963" spans="1:1" x14ac:dyDescent="0.25">
      <c r="A963" s="27"/>
    </row>
    <row r="964" spans="1:1" x14ac:dyDescent="0.25">
      <c r="A964" s="27"/>
    </row>
    <row r="965" spans="1:1" x14ac:dyDescent="0.25">
      <c r="A965" s="27"/>
    </row>
    <row r="966" spans="1:1" x14ac:dyDescent="0.25">
      <c r="A966" s="27"/>
    </row>
    <row r="967" spans="1:1" x14ac:dyDescent="0.25">
      <c r="A967" s="27"/>
    </row>
    <row r="968" spans="1:1" x14ac:dyDescent="0.25">
      <c r="A968" s="27"/>
    </row>
    <row r="969" spans="1:1" x14ac:dyDescent="0.25">
      <c r="A969" s="27"/>
    </row>
    <row r="970" spans="1:1" x14ac:dyDescent="0.25">
      <c r="A970" s="27"/>
    </row>
    <row r="971" spans="1:1" x14ac:dyDescent="0.25">
      <c r="A971" s="27"/>
    </row>
    <row r="972" spans="1:1" x14ac:dyDescent="0.25">
      <c r="A972" s="27"/>
    </row>
    <row r="973" spans="1:1" x14ac:dyDescent="0.25">
      <c r="A973" s="27"/>
    </row>
    <row r="974" spans="1:1" x14ac:dyDescent="0.25">
      <c r="A974" s="27"/>
    </row>
    <row r="975" spans="1:1" x14ac:dyDescent="0.25">
      <c r="A975" s="27"/>
    </row>
    <row r="976" spans="1:1" x14ac:dyDescent="0.25">
      <c r="A976" s="27"/>
    </row>
    <row r="977" spans="1:1" x14ac:dyDescent="0.25">
      <c r="A977" s="27"/>
    </row>
    <row r="978" spans="1:1" x14ac:dyDescent="0.25">
      <c r="A978" s="27"/>
    </row>
    <row r="979" spans="1:1" x14ac:dyDescent="0.25">
      <c r="A979" s="27"/>
    </row>
    <row r="980" spans="1:1" x14ac:dyDescent="0.25">
      <c r="A980" s="27"/>
    </row>
    <row r="981" spans="1:1" x14ac:dyDescent="0.25">
      <c r="A981" s="27"/>
    </row>
    <row r="982" spans="1:1" x14ac:dyDescent="0.25">
      <c r="A982" s="27"/>
    </row>
    <row r="983" spans="1:1" x14ac:dyDescent="0.25">
      <c r="A983" s="27"/>
    </row>
    <row r="984" spans="1:1" x14ac:dyDescent="0.25">
      <c r="A984" s="27"/>
    </row>
    <row r="985" spans="1:1" x14ac:dyDescent="0.25">
      <c r="A985" s="27"/>
    </row>
    <row r="986" spans="1:1" x14ac:dyDescent="0.25">
      <c r="A986" s="27"/>
    </row>
    <row r="987" spans="1:1" x14ac:dyDescent="0.25">
      <c r="A987" s="27"/>
    </row>
    <row r="988" spans="1:1" x14ac:dyDescent="0.25">
      <c r="A988" s="27"/>
    </row>
    <row r="989" spans="1:1" x14ac:dyDescent="0.25">
      <c r="A989" s="27"/>
    </row>
    <row r="990" spans="1:1" x14ac:dyDescent="0.25">
      <c r="A990" s="27"/>
    </row>
    <row r="991" spans="1:1" x14ac:dyDescent="0.25">
      <c r="A991" s="27"/>
    </row>
    <row r="992" spans="1:1" x14ac:dyDescent="0.25">
      <c r="A992" s="27"/>
    </row>
    <row r="993" spans="1:1" x14ac:dyDescent="0.25">
      <c r="A993" s="27"/>
    </row>
    <row r="994" spans="1:1" x14ac:dyDescent="0.25">
      <c r="A994" s="27"/>
    </row>
    <row r="995" spans="1:1" x14ac:dyDescent="0.25">
      <c r="A995" s="27"/>
    </row>
    <row r="996" spans="1:1" x14ac:dyDescent="0.25">
      <c r="A996" s="27"/>
    </row>
    <row r="997" spans="1:1" x14ac:dyDescent="0.25">
      <c r="A997" s="27"/>
    </row>
    <row r="998" spans="1:1" x14ac:dyDescent="0.25">
      <c r="A998" s="27"/>
    </row>
    <row r="999" spans="1:1" x14ac:dyDescent="0.25">
      <c r="A999" s="27"/>
    </row>
    <row r="1000" spans="1:1" x14ac:dyDescent="0.25">
      <c r="A1000" s="27"/>
    </row>
    <row r="1001" spans="1:1" x14ac:dyDescent="0.25">
      <c r="A1001" s="27"/>
    </row>
    <row r="1002" spans="1:1" x14ac:dyDescent="0.25">
      <c r="A1002" s="27"/>
    </row>
    <row r="1003" spans="1:1" x14ac:dyDescent="0.25">
      <c r="A1003" s="27"/>
    </row>
    <row r="1004" spans="1:1" x14ac:dyDescent="0.25">
      <c r="A1004" s="27"/>
    </row>
    <row r="1005" spans="1:1" x14ac:dyDescent="0.25">
      <c r="A1005" s="27"/>
    </row>
    <row r="1006" spans="1:1" x14ac:dyDescent="0.25">
      <c r="A1006" s="27"/>
    </row>
    <row r="1007" spans="1:1" x14ac:dyDescent="0.25">
      <c r="A1007" s="27"/>
    </row>
    <row r="1008" spans="1:1" x14ac:dyDescent="0.25">
      <c r="A1008" s="27"/>
    </row>
    <row r="1009" spans="1:1" x14ac:dyDescent="0.25">
      <c r="A1009" s="27"/>
    </row>
    <row r="1010" spans="1:1" x14ac:dyDescent="0.25">
      <c r="A1010" s="27"/>
    </row>
    <row r="1011" spans="1:1" x14ac:dyDescent="0.25">
      <c r="A1011" s="27"/>
    </row>
    <row r="1012" spans="1:1" x14ac:dyDescent="0.25">
      <c r="A1012" s="27"/>
    </row>
    <row r="1013" spans="1:1" x14ac:dyDescent="0.25">
      <c r="A1013" s="27"/>
    </row>
    <row r="1014" spans="1:1" x14ac:dyDescent="0.25">
      <c r="A1014" s="27"/>
    </row>
    <row r="1015" spans="1:1" x14ac:dyDescent="0.25">
      <c r="A1015" s="27"/>
    </row>
    <row r="1016" spans="1:1" x14ac:dyDescent="0.25">
      <c r="A1016" s="27"/>
    </row>
    <row r="1017" spans="1:1" x14ac:dyDescent="0.25">
      <c r="A1017" s="27"/>
    </row>
    <row r="1018" spans="1:1" x14ac:dyDescent="0.25">
      <c r="A1018" s="27"/>
    </row>
    <row r="1019" spans="1:1" x14ac:dyDescent="0.25">
      <c r="A1019" s="27"/>
    </row>
    <row r="1020" spans="1:1" x14ac:dyDescent="0.25">
      <c r="A1020" s="27"/>
    </row>
    <row r="1021" spans="1:1" x14ac:dyDescent="0.25">
      <c r="A1021" s="27"/>
    </row>
    <row r="1022" spans="1:1" x14ac:dyDescent="0.25">
      <c r="A1022" s="27"/>
    </row>
    <row r="1023" spans="1:1" x14ac:dyDescent="0.25">
      <c r="A1023" s="27"/>
    </row>
    <row r="1024" spans="1:1" x14ac:dyDescent="0.25">
      <c r="A1024" s="27"/>
    </row>
    <row r="1025" spans="1:1" x14ac:dyDescent="0.25">
      <c r="A1025" s="27"/>
    </row>
    <row r="1026" spans="1:1" x14ac:dyDescent="0.25">
      <c r="A1026" s="27"/>
    </row>
    <row r="1027" spans="1:1" x14ac:dyDescent="0.25">
      <c r="A1027" s="27"/>
    </row>
    <row r="1028" spans="1:1" x14ac:dyDescent="0.25">
      <c r="A1028" s="27"/>
    </row>
    <row r="1029" spans="1:1" x14ac:dyDescent="0.25">
      <c r="A1029" s="27"/>
    </row>
    <row r="1030" spans="1:1" x14ac:dyDescent="0.25">
      <c r="A1030" s="27"/>
    </row>
    <row r="1031" spans="1:1" x14ac:dyDescent="0.25">
      <c r="A1031" s="27"/>
    </row>
    <row r="1032" spans="1:1" x14ac:dyDescent="0.25">
      <c r="A1032" s="27"/>
    </row>
    <row r="1033" spans="1:1" x14ac:dyDescent="0.25">
      <c r="A1033" s="27"/>
    </row>
    <row r="1034" spans="1:1" x14ac:dyDescent="0.25">
      <c r="A1034" s="27"/>
    </row>
    <row r="1035" spans="1:1" x14ac:dyDescent="0.25">
      <c r="A1035" s="27"/>
    </row>
    <row r="1036" spans="1:1" x14ac:dyDescent="0.25">
      <c r="A1036" s="27"/>
    </row>
    <row r="1037" spans="1:1" x14ac:dyDescent="0.25">
      <c r="A1037" s="27"/>
    </row>
    <row r="1038" spans="1:1" x14ac:dyDescent="0.25">
      <c r="A1038" s="27"/>
    </row>
    <row r="1039" spans="1:1" x14ac:dyDescent="0.25">
      <c r="A1039" s="27"/>
    </row>
    <row r="1040" spans="1:1" x14ac:dyDescent="0.25">
      <c r="A1040" s="27"/>
    </row>
    <row r="1041" spans="1:1" x14ac:dyDescent="0.25">
      <c r="A1041" s="27"/>
    </row>
    <row r="1042" spans="1:1" x14ac:dyDescent="0.25">
      <c r="A1042" s="27"/>
    </row>
    <row r="1043" spans="1:1" x14ac:dyDescent="0.25">
      <c r="A1043" s="27"/>
    </row>
    <row r="1044" spans="1:1" x14ac:dyDescent="0.25">
      <c r="A1044" s="27"/>
    </row>
    <row r="1045" spans="1:1" x14ac:dyDescent="0.25">
      <c r="A1045" s="27"/>
    </row>
    <row r="1046" spans="1:1" x14ac:dyDescent="0.25">
      <c r="A1046" s="27"/>
    </row>
    <row r="1047" spans="1:1" x14ac:dyDescent="0.25">
      <c r="A1047" s="27"/>
    </row>
    <row r="1048" spans="1:1" x14ac:dyDescent="0.25">
      <c r="A1048" s="27"/>
    </row>
    <row r="1049" spans="1:1" x14ac:dyDescent="0.25">
      <c r="A1049" s="27"/>
    </row>
    <row r="1050" spans="1:1" x14ac:dyDescent="0.25">
      <c r="A1050" s="27"/>
    </row>
    <row r="1051" spans="1:1" x14ac:dyDescent="0.25">
      <c r="A1051" s="27"/>
    </row>
    <row r="1052" spans="1:1" x14ac:dyDescent="0.25">
      <c r="A1052" s="27"/>
    </row>
    <row r="1053" spans="1:1" x14ac:dyDescent="0.25">
      <c r="A1053" s="27"/>
    </row>
    <row r="1054" spans="1:1" x14ac:dyDescent="0.25">
      <c r="A1054" s="27"/>
    </row>
    <row r="1055" spans="1:1" x14ac:dyDescent="0.25">
      <c r="A1055" s="27"/>
    </row>
    <row r="1056" spans="1:1" x14ac:dyDescent="0.25">
      <c r="A1056" s="27"/>
    </row>
    <row r="1057" spans="1:1" x14ac:dyDescent="0.25">
      <c r="A1057" s="27"/>
    </row>
    <row r="1058" spans="1:1" x14ac:dyDescent="0.25">
      <c r="A1058" s="27"/>
    </row>
    <row r="1059" spans="1:1" x14ac:dyDescent="0.25">
      <c r="A1059" s="27"/>
    </row>
    <row r="1060" spans="1:1" x14ac:dyDescent="0.25">
      <c r="A1060" s="27"/>
    </row>
    <row r="1061" spans="1:1" x14ac:dyDescent="0.25">
      <c r="A1061" s="27"/>
    </row>
    <row r="1062" spans="1:1" x14ac:dyDescent="0.25">
      <c r="A1062" s="27"/>
    </row>
    <row r="1063" spans="1:1" x14ac:dyDescent="0.25">
      <c r="A1063" s="27"/>
    </row>
    <row r="1064" spans="1:1" x14ac:dyDescent="0.25">
      <c r="A1064" s="27"/>
    </row>
    <row r="1065" spans="1:1" x14ac:dyDescent="0.25">
      <c r="A1065" s="27"/>
    </row>
    <row r="1066" spans="1:1" x14ac:dyDescent="0.25">
      <c r="A1066" s="27"/>
    </row>
    <row r="1067" spans="1:1" x14ac:dyDescent="0.25">
      <c r="A1067" s="27"/>
    </row>
    <row r="1068" spans="1:1" x14ac:dyDescent="0.25">
      <c r="A1068" s="27"/>
    </row>
    <row r="1069" spans="1:1" x14ac:dyDescent="0.25">
      <c r="A1069" s="27"/>
    </row>
    <row r="1070" spans="1:1" x14ac:dyDescent="0.25">
      <c r="A1070" s="27"/>
    </row>
    <row r="1071" spans="1:1" x14ac:dyDescent="0.25">
      <c r="A1071" s="27"/>
    </row>
    <row r="1072" spans="1:1" x14ac:dyDescent="0.25">
      <c r="A1072" s="27"/>
    </row>
    <row r="1073" spans="1:1" x14ac:dyDescent="0.25">
      <c r="A1073" s="27"/>
    </row>
    <row r="1074" spans="1:1" x14ac:dyDescent="0.25">
      <c r="A1074" s="27"/>
    </row>
    <row r="1075" spans="1:1" x14ac:dyDescent="0.25">
      <c r="A1075" s="27"/>
    </row>
    <row r="1076" spans="1:1" x14ac:dyDescent="0.25">
      <c r="A1076" s="27"/>
    </row>
    <row r="1077" spans="1:1" x14ac:dyDescent="0.25">
      <c r="A1077" s="27"/>
    </row>
    <row r="1078" spans="1:1" x14ac:dyDescent="0.25">
      <c r="A1078" s="27"/>
    </row>
    <row r="1079" spans="1:1" x14ac:dyDescent="0.25">
      <c r="A1079" s="27"/>
    </row>
    <row r="1080" spans="1:1" x14ac:dyDescent="0.25">
      <c r="A1080" s="27"/>
    </row>
    <row r="1081" spans="1:1" x14ac:dyDescent="0.25">
      <c r="A1081" s="27"/>
    </row>
    <row r="1082" spans="1:1" x14ac:dyDescent="0.25">
      <c r="A1082" s="27"/>
    </row>
    <row r="1083" spans="1:1" x14ac:dyDescent="0.25">
      <c r="A1083" s="27"/>
    </row>
    <row r="1084" spans="1:1" x14ac:dyDescent="0.25">
      <c r="A1084" s="27"/>
    </row>
    <row r="1085" spans="1:1" x14ac:dyDescent="0.25">
      <c r="A1085" s="27"/>
    </row>
    <row r="1086" spans="1:1" x14ac:dyDescent="0.25">
      <c r="A1086" s="27"/>
    </row>
    <row r="1087" spans="1:1" x14ac:dyDescent="0.25">
      <c r="A1087" s="27"/>
    </row>
    <row r="1088" spans="1:1" x14ac:dyDescent="0.25">
      <c r="A1088" s="27"/>
    </row>
    <row r="1089" spans="1:1" x14ac:dyDescent="0.25">
      <c r="A1089" s="27"/>
    </row>
    <row r="1090" spans="1:1" x14ac:dyDescent="0.25">
      <c r="A1090" s="27"/>
    </row>
    <row r="1091" spans="1:1" x14ac:dyDescent="0.25">
      <c r="A1091" s="27"/>
    </row>
    <row r="1092" spans="1:1" x14ac:dyDescent="0.25">
      <c r="A1092" s="27"/>
    </row>
    <row r="1093" spans="1:1" x14ac:dyDescent="0.25">
      <c r="A1093" s="27"/>
    </row>
    <row r="1094" spans="1:1" x14ac:dyDescent="0.25">
      <c r="A1094" s="27"/>
    </row>
    <row r="1095" spans="1:1" x14ac:dyDescent="0.25">
      <c r="A1095" s="27"/>
    </row>
    <row r="1096" spans="1:1" x14ac:dyDescent="0.25">
      <c r="A1096" s="27"/>
    </row>
    <row r="1097" spans="1:1" x14ac:dyDescent="0.25">
      <c r="A1097" s="27"/>
    </row>
    <row r="1098" spans="1:1" x14ac:dyDescent="0.25">
      <c r="A1098" s="27"/>
    </row>
    <row r="1099" spans="1:1" x14ac:dyDescent="0.25">
      <c r="A1099" s="27"/>
    </row>
    <row r="1100" spans="1:1" x14ac:dyDescent="0.25">
      <c r="A1100" s="27"/>
    </row>
    <row r="1101" spans="1:1" x14ac:dyDescent="0.25">
      <c r="A1101" s="27"/>
    </row>
    <row r="1102" spans="1:1" x14ac:dyDescent="0.25">
      <c r="A1102" s="27"/>
    </row>
    <row r="1103" spans="1:1" x14ac:dyDescent="0.25">
      <c r="A1103" s="27"/>
    </row>
    <row r="1104" spans="1:1" x14ac:dyDescent="0.25">
      <c r="A1104" s="27"/>
    </row>
    <row r="1105" spans="1:1" x14ac:dyDescent="0.25">
      <c r="A1105" s="27"/>
    </row>
    <row r="1106" spans="1:1" x14ac:dyDescent="0.25">
      <c r="A1106" s="27"/>
    </row>
    <row r="1107" spans="1:1" x14ac:dyDescent="0.25">
      <c r="A1107" s="27"/>
    </row>
    <row r="1108" spans="1:1" x14ac:dyDescent="0.25">
      <c r="A1108" s="27"/>
    </row>
    <row r="1109" spans="1:1" x14ac:dyDescent="0.25">
      <c r="A1109" s="27"/>
    </row>
    <row r="1110" spans="1:1" x14ac:dyDescent="0.25">
      <c r="A1110" s="27"/>
    </row>
    <row r="1111" spans="1:1" x14ac:dyDescent="0.25">
      <c r="A1111" s="27"/>
    </row>
    <row r="1112" spans="1:1" x14ac:dyDescent="0.25">
      <c r="A1112" s="27"/>
    </row>
    <row r="1113" spans="1:1" x14ac:dyDescent="0.25">
      <c r="A1113" s="27"/>
    </row>
    <row r="1114" spans="1:1" x14ac:dyDescent="0.25">
      <c r="A1114" s="27"/>
    </row>
    <row r="1115" spans="1:1" x14ac:dyDescent="0.25">
      <c r="A1115" s="27"/>
    </row>
    <row r="1116" spans="1:1" x14ac:dyDescent="0.25">
      <c r="A1116" s="27"/>
    </row>
    <row r="1117" spans="1:1" x14ac:dyDescent="0.25">
      <c r="A1117" s="27"/>
    </row>
    <row r="1118" spans="1:1" x14ac:dyDescent="0.25">
      <c r="A1118" s="27"/>
    </row>
    <row r="1119" spans="1:1" x14ac:dyDescent="0.25">
      <c r="A1119" s="27"/>
    </row>
    <row r="1120" spans="1:1" x14ac:dyDescent="0.25">
      <c r="A1120" s="27"/>
    </row>
    <row r="1121" spans="1:1" x14ac:dyDescent="0.25">
      <c r="A1121" s="27"/>
    </row>
    <row r="1122" spans="1:1" x14ac:dyDescent="0.25">
      <c r="A1122" s="27"/>
    </row>
    <row r="1123" spans="1:1" x14ac:dyDescent="0.25">
      <c r="A1123" s="27"/>
    </row>
    <row r="1124" spans="1:1" x14ac:dyDescent="0.25">
      <c r="A1124" s="27"/>
    </row>
    <row r="1125" spans="1:1" x14ac:dyDescent="0.25">
      <c r="A1125" s="27"/>
    </row>
    <row r="1126" spans="1:1" x14ac:dyDescent="0.25">
      <c r="A1126" s="27"/>
    </row>
    <row r="1127" spans="1:1" x14ac:dyDescent="0.25">
      <c r="A1127" s="27"/>
    </row>
    <row r="1128" spans="1:1" x14ac:dyDescent="0.25">
      <c r="A1128" s="27"/>
    </row>
    <row r="1129" spans="1:1" x14ac:dyDescent="0.25">
      <c r="A1129" s="27"/>
    </row>
    <row r="1130" spans="1:1" x14ac:dyDescent="0.25">
      <c r="A1130" s="27"/>
    </row>
    <row r="1131" spans="1:1" x14ac:dyDescent="0.25">
      <c r="A1131" s="27"/>
    </row>
    <row r="1132" spans="1:1" x14ac:dyDescent="0.25">
      <c r="A1132" s="27"/>
    </row>
    <row r="1133" spans="1:1" x14ac:dyDescent="0.25">
      <c r="A1133" s="27"/>
    </row>
    <row r="1134" spans="1:1" x14ac:dyDescent="0.25">
      <c r="A1134" s="27"/>
    </row>
    <row r="1135" spans="1:1" x14ac:dyDescent="0.25">
      <c r="A1135" s="27"/>
    </row>
    <row r="1136" spans="1:1" x14ac:dyDescent="0.25">
      <c r="A1136" s="27"/>
    </row>
    <row r="1137" spans="1:1" x14ac:dyDescent="0.25">
      <c r="A1137" s="27"/>
    </row>
    <row r="1138" spans="1:1" x14ac:dyDescent="0.25">
      <c r="A1138" s="27"/>
    </row>
    <row r="1139" spans="1:1" x14ac:dyDescent="0.25">
      <c r="A1139" s="27"/>
    </row>
    <row r="1140" spans="1:1" x14ac:dyDescent="0.25">
      <c r="A1140" s="27"/>
    </row>
    <row r="1141" spans="1:1" x14ac:dyDescent="0.25">
      <c r="A1141" s="27"/>
    </row>
    <row r="1142" spans="1:1" x14ac:dyDescent="0.25">
      <c r="A1142" s="27"/>
    </row>
    <row r="1143" spans="1:1" x14ac:dyDescent="0.25">
      <c r="A1143" s="27"/>
    </row>
    <row r="1144" spans="1:1" x14ac:dyDescent="0.25">
      <c r="A1144" s="27"/>
    </row>
    <row r="1145" spans="1:1" x14ac:dyDescent="0.25">
      <c r="A1145" s="27"/>
    </row>
    <row r="1146" spans="1:1" x14ac:dyDescent="0.25">
      <c r="A1146" s="27"/>
    </row>
    <row r="1147" spans="1:1" x14ac:dyDescent="0.25">
      <c r="A1147" s="27"/>
    </row>
    <row r="1148" spans="1:1" x14ac:dyDescent="0.25">
      <c r="A1148" s="27"/>
    </row>
    <row r="1149" spans="1:1" x14ac:dyDescent="0.25">
      <c r="A1149" s="27"/>
    </row>
    <row r="1150" spans="1:1" x14ac:dyDescent="0.25">
      <c r="A1150" s="27"/>
    </row>
    <row r="1151" spans="1:1" x14ac:dyDescent="0.25">
      <c r="A1151" s="27"/>
    </row>
    <row r="1152" spans="1:1" x14ac:dyDescent="0.25">
      <c r="A1152" s="27"/>
    </row>
    <row r="1153" spans="1:1" x14ac:dyDescent="0.25">
      <c r="A1153" s="27"/>
    </row>
    <row r="1154" spans="1:1" x14ac:dyDescent="0.25">
      <c r="A1154" s="27"/>
    </row>
    <row r="1155" spans="1:1" x14ac:dyDescent="0.25">
      <c r="A1155" s="27"/>
    </row>
    <row r="1156" spans="1:1" x14ac:dyDescent="0.25">
      <c r="A1156" s="27"/>
    </row>
    <row r="1157" spans="1:1" x14ac:dyDescent="0.25">
      <c r="A1157" s="27"/>
    </row>
    <row r="1158" spans="1:1" x14ac:dyDescent="0.25">
      <c r="A1158" s="27"/>
    </row>
    <row r="1159" spans="1:1" x14ac:dyDescent="0.25">
      <c r="A1159" s="27"/>
    </row>
    <row r="1160" spans="1:1" x14ac:dyDescent="0.25">
      <c r="A1160" s="27"/>
    </row>
    <row r="1161" spans="1:1" x14ac:dyDescent="0.25">
      <c r="A1161" s="27"/>
    </row>
    <row r="1162" spans="1:1" x14ac:dyDescent="0.25">
      <c r="A1162" s="27"/>
    </row>
    <row r="1163" spans="1:1" x14ac:dyDescent="0.25">
      <c r="A1163" s="27"/>
    </row>
    <row r="1164" spans="1:1" x14ac:dyDescent="0.25">
      <c r="A1164" s="27"/>
    </row>
    <row r="1165" spans="1:1" x14ac:dyDescent="0.25">
      <c r="A1165" s="27"/>
    </row>
    <row r="1166" spans="1:1" x14ac:dyDescent="0.25">
      <c r="A1166" s="27"/>
    </row>
    <row r="1167" spans="1:1" x14ac:dyDescent="0.25">
      <c r="A1167" s="27"/>
    </row>
    <row r="1168" spans="1:1" x14ac:dyDescent="0.25">
      <c r="A1168" s="27"/>
    </row>
    <row r="1169" spans="1:1" x14ac:dyDescent="0.25">
      <c r="A1169" s="27"/>
    </row>
    <row r="1170" spans="1:1" x14ac:dyDescent="0.25">
      <c r="A1170" s="27"/>
    </row>
    <row r="1171" spans="1:1" x14ac:dyDescent="0.25">
      <c r="A1171" s="27"/>
    </row>
    <row r="1172" spans="1:1" x14ac:dyDescent="0.25">
      <c r="A1172" s="27"/>
    </row>
    <row r="1173" spans="1:1" x14ac:dyDescent="0.25">
      <c r="A1173" s="27"/>
    </row>
    <row r="1174" spans="1:1" x14ac:dyDescent="0.25">
      <c r="A1174" s="27"/>
    </row>
    <row r="1175" spans="1:1" x14ac:dyDescent="0.25">
      <c r="A1175" s="27"/>
    </row>
    <row r="1176" spans="1:1" x14ac:dyDescent="0.25">
      <c r="A1176" s="27"/>
    </row>
    <row r="1177" spans="1:1" x14ac:dyDescent="0.25">
      <c r="A1177" s="27"/>
    </row>
    <row r="1178" spans="1:1" x14ac:dyDescent="0.25">
      <c r="A1178" s="27"/>
    </row>
    <row r="1179" spans="1:1" x14ac:dyDescent="0.25">
      <c r="A1179" s="27"/>
    </row>
    <row r="1180" spans="1:1" x14ac:dyDescent="0.25">
      <c r="A1180" s="27"/>
    </row>
    <row r="1181" spans="1:1" x14ac:dyDescent="0.25">
      <c r="A1181" s="27"/>
    </row>
    <row r="1182" spans="1:1" x14ac:dyDescent="0.25">
      <c r="A1182" s="27"/>
    </row>
    <row r="1183" spans="1:1" x14ac:dyDescent="0.25">
      <c r="A1183" s="27"/>
    </row>
    <row r="1184" spans="1:1" x14ac:dyDescent="0.25">
      <c r="A1184" s="27"/>
    </row>
    <row r="1185" spans="1:1" x14ac:dyDescent="0.25">
      <c r="A1185" s="27"/>
    </row>
    <row r="1186" spans="1:1" x14ac:dyDescent="0.25">
      <c r="A1186" s="27"/>
    </row>
    <row r="1187" spans="1:1" x14ac:dyDescent="0.25">
      <c r="A1187" s="27"/>
    </row>
    <row r="1188" spans="1:1" x14ac:dyDescent="0.25">
      <c r="A1188" s="27"/>
    </row>
    <row r="1189" spans="1:1" x14ac:dyDescent="0.25">
      <c r="A1189" s="27"/>
    </row>
    <row r="1190" spans="1:1" x14ac:dyDescent="0.25">
      <c r="A1190" s="27"/>
    </row>
    <row r="1191" spans="1:1" x14ac:dyDescent="0.25">
      <c r="A1191" s="27"/>
    </row>
    <row r="1192" spans="1:1" x14ac:dyDescent="0.25">
      <c r="A1192" s="27"/>
    </row>
    <row r="1193" spans="1:1" x14ac:dyDescent="0.25">
      <c r="A1193" s="27"/>
    </row>
    <row r="1194" spans="1:1" x14ac:dyDescent="0.25">
      <c r="A1194" s="27"/>
    </row>
    <row r="1195" spans="1:1" x14ac:dyDescent="0.25">
      <c r="A1195" s="27"/>
    </row>
    <row r="1196" spans="1:1" x14ac:dyDescent="0.25">
      <c r="A1196" s="27"/>
    </row>
    <row r="1197" spans="1:1" x14ac:dyDescent="0.25">
      <c r="A1197" s="27"/>
    </row>
    <row r="1198" spans="1:1" x14ac:dyDescent="0.25">
      <c r="A1198" s="27"/>
    </row>
    <row r="1199" spans="1:1" x14ac:dyDescent="0.25">
      <c r="A1199" s="27"/>
    </row>
    <row r="1200" spans="1:1" x14ac:dyDescent="0.25">
      <c r="A1200" s="27"/>
    </row>
    <row r="1201" spans="1:1" x14ac:dyDescent="0.25">
      <c r="A1201" s="27"/>
    </row>
    <row r="1202" spans="1:1" x14ac:dyDescent="0.25">
      <c r="A1202" s="27"/>
    </row>
    <row r="1203" spans="1:1" x14ac:dyDescent="0.25">
      <c r="A1203" s="27"/>
    </row>
    <row r="1204" spans="1:1" x14ac:dyDescent="0.25">
      <c r="A1204" s="27"/>
    </row>
    <row r="1205" spans="1:1" x14ac:dyDescent="0.25">
      <c r="A1205" s="27"/>
    </row>
    <row r="1206" spans="1:1" x14ac:dyDescent="0.25">
      <c r="A1206" s="27"/>
    </row>
    <row r="1207" spans="1:1" x14ac:dyDescent="0.25">
      <c r="A1207" s="27"/>
    </row>
    <row r="1208" spans="1:1" x14ac:dyDescent="0.25">
      <c r="A1208" s="27"/>
    </row>
    <row r="1209" spans="1:1" x14ac:dyDescent="0.25">
      <c r="A1209" s="27"/>
    </row>
    <row r="1210" spans="1:1" x14ac:dyDescent="0.25">
      <c r="A1210" s="27"/>
    </row>
    <row r="1211" spans="1:1" x14ac:dyDescent="0.25">
      <c r="A1211" s="27"/>
    </row>
    <row r="1212" spans="1:1" x14ac:dyDescent="0.25">
      <c r="A1212" s="27"/>
    </row>
    <row r="1213" spans="1:1" x14ac:dyDescent="0.25">
      <c r="A1213" s="27"/>
    </row>
    <row r="1214" spans="1:1" x14ac:dyDescent="0.25">
      <c r="A1214" s="27"/>
    </row>
    <row r="1215" spans="1:1" x14ac:dyDescent="0.25">
      <c r="A1215" s="27"/>
    </row>
    <row r="1216" spans="1:1" x14ac:dyDescent="0.25">
      <c r="A1216" s="27"/>
    </row>
    <row r="1217" spans="1:1" x14ac:dyDescent="0.25">
      <c r="A1217" s="27"/>
    </row>
    <row r="1218" spans="1:1" x14ac:dyDescent="0.25">
      <c r="A1218" s="27"/>
    </row>
    <row r="1219" spans="1:1" x14ac:dyDescent="0.25">
      <c r="A1219" s="27"/>
    </row>
    <row r="1220" spans="1:1" x14ac:dyDescent="0.25">
      <c r="A1220" s="27"/>
    </row>
    <row r="1221" spans="1:1" x14ac:dyDescent="0.25">
      <c r="A1221" s="27"/>
    </row>
    <row r="1222" spans="1:1" x14ac:dyDescent="0.25">
      <c r="A1222" s="27"/>
    </row>
    <row r="1223" spans="1:1" x14ac:dyDescent="0.25">
      <c r="A1223" s="27"/>
    </row>
    <row r="1224" spans="1:1" x14ac:dyDescent="0.25">
      <c r="A1224" s="27"/>
    </row>
    <row r="1225" spans="1:1" x14ac:dyDescent="0.25">
      <c r="A1225" s="27"/>
    </row>
    <row r="1226" spans="1:1" x14ac:dyDescent="0.25">
      <c r="A1226" s="27"/>
    </row>
    <row r="1227" spans="1:1" x14ac:dyDescent="0.25">
      <c r="A1227" s="27"/>
    </row>
    <row r="1228" spans="1:1" x14ac:dyDescent="0.25">
      <c r="A1228" s="27"/>
    </row>
    <row r="1229" spans="1:1" x14ac:dyDescent="0.25">
      <c r="A1229" s="27"/>
    </row>
    <row r="1230" spans="1:1" x14ac:dyDescent="0.25">
      <c r="A1230" s="27"/>
    </row>
    <row r="1231" spans="1:1" x14ac:dyDescent="0.25">
      <c r="A1231" s="27"/>
    </row>
    <row r="1232" spans="1:1" x14ac:dyDescent="0.25">
      <c r="A1232" s="27"/>
    </row>
    <row r="1233" spans="1:1" x14ac:dyDescent="0.25">
      <c r="A1233" s="27"/>
    </row>
    <row r="1234" spans="1:1" x14ac:dyDescent="0.25">
      <c r="A1234" s="27"/>
    </row>
    <row r="1235" spans="1:1" x14ac:dyDescent="0.25">
      <c r="A1235" s="27"/>
    </row>
    <row r="1236" spans="1:1" x14ac:dyDescent="0.25">
      <c r="A1236" s="27"/>
    </row>
    <row r="1237" spans="1:1" x14ac:dyDescent="0.25">
      <c r="A1237" s="27"/>
    </row>
    <row r="1238" spans="1:1" x14ac:dyDescent="0.25">
      <c r="A1238" s="27"/>
    </row>
    <row r="1239" spans="1:1" x14ac:dyDescent="0.25">
      <c r="A1239" s="27"/>
    </row>
    <row r="1240" spans="1:1" x14ac:dyDescent="0.25">
      <c r="A1240" s="27"/>
    </row>
    <row r="1241" spans="1:1" x14ac:dyDescent="0.25">
      <c r="A1241" s="27"/>
    </row>
    <row r="1242" spans="1:1" x14ac:dyDescent="0.25">
      <c r="A1242" s="27"/>
    </row>
    <row r="1243" spans="1:1" x14ac:dyDescent="0.25">
      <c r="A1243" s="27"/>
    </row>
    <row r="1244" spans="1:1" x14ac:dyDescent="0.25">
      <c r="A1244" s="27"/>
    </row>
    <row r="1245" spans="1:1" x14ac:dyDescent="0.25">
      <c r="A1245" s="27"/>
    </row>
    <row r="1246" spans="1:1" x14ac:dyDescent="0.25">
      <c r="A1246" s="27"/>
    </row>
    <row r="1247" spans="1:1" x14ac:dyDescent="0.25">
      <c r="A1247" s="27"/>
    </row>
    <row r="1248" spans="1:1" x14ac:dyDescent="0.25">
      <c r="A1248" s="27"/>
    </row>
    <row r="1249" spans="1:1" x14ac:dyDescent="0.25">
      <c r="A1249" s="27"/>
    </row>
    <row r="1250" spans="1:1" x14ac:dyDescent="0.25">
      <c r="A1250" s="27"/>
    </row>
    <row r="1251" spans="1:1" x14ac:dyDescent="0.25">
      <c r="A1251" s="27"/>
    </row>
    <row r="1252" spans="1:1" x14ac:dyDescent="0.25">
      <c r="A1252" s="27"/>
    </row>
    <row r="1253" spans="1:1" x14ac:dyDescent="0.25">
      <c r="A1253" s="27"/>
    </row>
    <row r="1254" spans="1:1" x14ac:dyDescent="0.25">
      <c r="A1254" s="27"/>
    </row>
    <row r="1255" spans="1:1" x14ac:dyDescent="0.25">
      <c r="A1255" s="27"/>
    </row>
    <row r="1256" spans="1:1" x14ac:dyDescent="0.25">
      <c r="A1256" s="27"/>
    </row>
    <row r="1257" spans="1:1" x14ac:dyDescent="0.25">
      <c r="A1257" s="27"/>
    </row>
    <row r="1258" spans="1:1" x14ac:dyDescent="0.25">
      <c r="A1258" s="27"/>
    </row>
    <row r="1259" spans="1:1" x14ac:dyDescent="0.25">
      <c r="A1259" s="27"/>
    </row>
    <row r="1260" spans="1:1" x14ac:dyDescent="0.25">
      <c r="A1260" s="27"/>
    </row>
    <row r="1261" spans="1:1" x14ac:dyDescent="0.25">
      <c r="A1261" s="27"/>
    </row>
    <row r="1262" spans="1:1" x14ac:dyDescent="0.25">
      <c r="A1262" s="27"/>
    </row>
    <row r="1263" spans="1:1" x14ac:dyDescent="0.25">
      <c r="A1263" s="27"/>
    </row>
    <row r="1264" spans="1:1" x14ac:dyDescent="0.25">
      <c r="A1264" s="27"/>
    </row>
    <row r="1265" spans="1:1" x14ac:dyDescent="0.25">
      <c r="A1265" s="27"/>
    </row>
    <row r="1266" spans="1:1" x14ac:dyDescent="0.25">
      <c r="A1266" s="27"/>
    </row>
    <row r="1267" spans="1:1" x14ac:dyDescent="0.25">
      <c r="A1267" s="27"/>
    </row>
    <row r="1268" spans="1:1" x14ac:dyDescent="0.25">
      <c r="A1268" s="27"/>
    </row>
    <row r="1269" spans="1:1" x14ac:dyDescent="0.25">
      <c r="A1269" s="27"/>
    </row>
    <row r="1270" spans="1:1" x14ac:dyDescent="0.25">
      <c r="A1270" s="27"/>
    </row>
    <row r="1271" spans="1:1" x14ac:dyDescent="0.25">
      <c r="A1271" s="27"/>
    </row>
    <row r="1272" spans="1:1" x14ac:dyDescent="0.25">
      <c r="A1272" s="27"/>
    </row>
    <row r="1273" spans="1:1" x14ac:dyDescent="0.25">
      <c r="A1273" s="27"/>
    </row>
    <row r="1274" spans="1:1" x14ac:dyDescent="0.25">
      <c r="A1274" s="27"/>
    </row>
    <row r="1275" spans="1:1" x14ac:dyDescent="0.25">
      <c r="A1275" s="27"/>
    </row>
    <row r="1276" spans="1:1" x14ac:dyDescent="0.25">
      <c r="A1276" s="27"/>
    </row>
    <row r="1277" spans="1:1" x14ac:dyDescent="0.25">
      <c r="A1277" s="27"/>
    </row>
    <row r="1278" spans="1:1" x14ac:dyDescent="0.25">
      <c r="A1278" s="27"/>
    </row>
    <row r="1279" spans="1:1" x14ac:dyDescent="0.25">
      <c r="A1279" s="27"/>
    </row>
    <row r="1280" spans="1:1" x14ac:dyDescent="0.25">
      <c r="A1280" s="27"/>
    </row>
    <row r="1281" spans="1:1" x14ac:dyDescent="0.25">
      <c r="A1281" s="27"/>
    </row>
    <row r="1282" spans="1:1" x14ac:dyDescent="0.25">
      <c r="A1282" s="27"/>
    </row>
    <row r="1283" spans="1:1" x14ac:dyDescent="0.25">
      <c r="A1283" s="27"/>
    </row>
    <row r="1284" spans="1:1" x14ac:dyDescent="0.25">
      <c r="A1284" s="27"/>
    </row>
    <row r="1285" spans="1:1" x14ac:dyDescent="0.25">
      <c r="A1285" s="27"/>
    </row>
    <row r="1286" spans="1:1" x14ac:dyDescent="0.25">
      <c r="A1286" s="27"/>
    </row>
    <row r="1287" spans="1:1" x14ac:dyDescent="0.25">
      <c r="A1287" s="27"/>
    </row>
    <row r="1288" spans="1:1" x14ac:dyDescent="0.25">
      <c r="A1288" s="27"/>
    </row>
    <row r="1289" spans="1:1" x14ac:dyDescent="0.25">
      <c r="A1289" s="27"/>
    </row>
    <row r="1290" spans="1:1" x14ac:dyDescent="0.25">
      <c r="A1290" s="27"/>
    </row>
    <row r="1291" spans="1:1" x14ac:dyDescent="0.25">
      <c r="A1291" s="27"/>
    </row>
    <row r="1292" spans="1:1" x14ac:dyDescent="0.25">
      <c r="A1292" s="27"/>
    </row>
    <row r="1293" spans="1:1" x14ac:dyDescent="0.25">
      <c r="A1293" s="27"/>
    </row>
    <row r="1294" spans="1:1" x14ac:dyDescent="0.25">
      <c r="A1294" s="27"/>
    </row>
    <row r="1295" spans="1:1" x14ac:dyDescent="0.25">
      <c r="A1295" s="27"/>
    </row>
    <row r="1296" spans="1:1" x14ac:dyDescent="0.25">
      <c r="A1296" s="27"/>
    </row>
    <row r="1297" spans="1:1" x14ac:dyDescent="0.25">
      <c r="A1297" s="27"/>
    </row>
    <row r="1298" spans="1:1" x14ac:dyDescent="0.25">
      <c r="A1298" s="27"/>
    </row>
    <row r="1299" spans="1:1" x14ac:dyDescent="0.25">
      <c r="A1299" s="27"/>
    </row>
    <row r="1300" spans="1:1" x14ac:dyDescent="0.25">
      <c r="A1300" s="27"/>
    </row>
    <row r="1301" spans="1:1" x14ac:dyDescent="0.25">
      <c r="A1301" s="27"/>
    </row>
    <row r="1302" spans="1:1" x14ac:dyDescent="0.25">
      <c r="A1302" s="27"/>
    </row>
    <row r="1303" spans="1:1" x14ac:dyDescent="0.25">
      <c r="A1303" s="27"/>
    </row>
    <row r="1304" spans="1:1" x14ac:dyDescent="0.25">
      <c r="A1304" s="27"/>
    </row>
    <row r="1305" spans="1:1" x14ac:dyDescent="0.25">
      <c r="A1305" s="27"/>
    </row>
    <row r="1306" spans="1:1" x14ac:dyDescent="0.25">
      <c r="A1306" s="27"/>
    </row>
    <row r="1307" spans="1:1" x14ac:dyDescent="0.25">
      <c r="A1307" s="27"/>
    </row>
    <row r="1308" spans="1:1" x14ac:dyDescent="0.25">
      <c r="A1308" s="27"/>
    </row>
    <row r="1309" spans="1:1" x14ac:dyDescent="0.25">
      <c r="A1309" s="27"/>
    </row>
    <row r="1310" spans="1:1" x14ac:dyDescent="0.25">
      <c r="A1310" s="27"/>
    </row>
    <row r="1311" spans="1:1" x14ac:dyDescent="0.25">
      <c r="A1311" s="27"/>
    </row>
    <row r="1312" spans="1:1" x14ac:dyDescent="0.25">
      <c r="A1312" s="27"/>
    </row>
    <row r="1313" spans="1:1" x14ac:dyDescent="0.25">
      <c r="A1313" s="27"/>
    </row>
    <row r="1314" spans="1:1" x14ac:dyDescent="0.25">
      <c r="A1314" s="27"/>
    </row>
    <row r="1315" spans="1:1" x14ac:dyDescent="0.25">
      <c r="A1315" s="27"/>
    </row>
    <row r="1316" spans="1:1" x14ac:dyDescent="0.25">
      <c r="A1316" s="27"/>
    </row>
    <row r="1317" spans="1:1" x14ac:dyDescent="0.25">
      <c r="A1317" s="27"/>
    </row>
    <row r="1318" spans="1:1" x14ac:dyDescent="0.25">
      <c r="A1318" s="27"/>
    </row>
    <row r="1319" spans="1:1" x14ac:dyDescent="0.25">
      <c r="A1319" s="27"/>
    </row>
    <row r="1320" spans="1:1" x14ac:dyDescent="0.25">
      <c r="A1320" s="27"/>
    </row>
    <row r="1321" spans="1:1" x14ac:dyDescent="0.25">
      <c r="A1321" s="27"/>
    </row>
    <row r="1322" spans="1:1" x14ac:dyDescent="0.25">
      <c r="A1322" s="27"/>
    </row>
    <row r="1323" spans="1:1" x14ac:dyDescent="0.25">
      <c r="A1323" s="27"/>
    </row>
    <row r="1324" spans="1:1" x14ac:dyDescent="0.25">
      <c r="A1324" s="27"/>
    </row>
    <row r="1325" spans="1:1" x14ac:dyDescent="0.25">
      <c r="A1325" s="27"/>
    </row>
    <row r="1326" spans="1:1" x14ac:dyDescent="0.25">
      <c r="A1326" s="27"/>
    </row>
    <row r="1327" spans="1:1" x14ac:dyDescent="0.25">
      <c r="A1327" s="27"/>
    </row>
    <row r="1328" spans="1:1" x14ac:dyDescent="0.25">
      <c r="A1328" s="27"/>
    </row>
    <row r="1329" spans="1:1" x14ac:dyDescent="0.25">
      <c r="A1329" s="27"/>
    </row>
    <row r="1330" spans="1:1" x14ac:dyDescent="0.25">
      <c r="A1330" s="27"/>
    </row>
    <row r="1331" spans="1:1" x14ac:dyDescent="0.25">
      <c r="A1331" s="27"/>
    </row>
    <row r="1332" spans="1:1" x14ac:dyDescent="0.25">
      <c r="A1332" s="27"/>
    </row>
    <row r="1333" spans="1:1" x14ac:dyDescent="0.25">
      <c r="A1333" s="27"/>
    </row>
    <row r="1334" spans="1:1" x14ac:dyDescent="0.25">
      <c r="A1334" s="27"/>
    </row>
    <row r="1335" spans="1:1" x14ac:dyDescent="0.25">
      <c r="A1335" s="27"/>
    </row>
    <row r="1336" spans="1:1" x14ac:dyDescent="0.25">
      <c r="A1336" s="27"/>
    </row>
    <row r="1337" spans="1:1" x14ac:dyDescent="0.25">
      <c r="A1337" s="27"/>
    </row>
    <row r="1338" spans="1:1" x14ac:dyDescent="0.25">
      <c r="A1338" s="27"/>
    </row>
    <row r="1339" spans="1:1" x14ac:dyDescent="0.25">
      <c r="A1339" s="27"/>
    </row>
    <row r="1340" spans="1:1" x14ac:dyDescent="0.25">
      <c r="A1340" s="27"/>
    </row>
    <row r="1341" spans="1:1" x14ac:dyDescent="0.25">
      <c r="A1341" s="27"/>
    </row>
    <row r="1342" spans="1:1" x14ac:dyDescent="0.25">
      <c r="A1342" s="27"/>
    </row>
    <row r="1343" spans="1:1" x14ac:dyDescent="0.25">
      <c r="A1343" s="27"/>
    </row>
    <row r="1344" spans="1:1" x14ac:dyDescent="0.25">
      <c r="A1344" s="27"/>
    </row>
    <row r="1345" spans="1:1" x14ac:dyDescent="0.25">
      <c r="A1345" s="27"/>
    </row>
    <row r="1346" spans="1:1" x14ac:dyDescent="0.25">
      <c r="A1346" s="27"/>
    </row>
    <row r="1347" spans="1:1" x14ac:dyDescent="0.25">
      <c r="A1347" s="27"/>
    </row>
    <row r="1348" spans="1:1" x14ac:dyDescent="0.25">
      <c r="A1348" s="27"/>
    </row>
    <row r="1349" spans="1:1" x14ac:dyDescent="0.25">
      <c r="A1349" s="27"/>
    </row>
    <row r="1350" spans="1:1" x14ac:dyDescent="0.25">
      <c r="A1350" s="27"/>
    </row>
    <row r="1351" spans="1:1" x14ac:dyDescent="0.25">
      <c r="A1351" s="27"/>
    </row>
    <row r="1352" spans="1:1" x14ac:dyDescent="0.25">
      <c r="A1352" s="27"/>
    </row>
    <row r="1353" spans="1:1" x14ac:dyDescent="0.25">
      <c r="A1353" s="27"/>
    </row>
    <row r="1354" spans="1:1" x14ac:dyDescent="0.25">
      <c r="A1354" s="27"/>
    </row>
    <row r="1355" spans="1:1" x14ac:dyDescent="0.25">
      <c r="A1355" s="27"/>
    </row>
    <row r="1356" spans="1:1" x14ac:dyDescent="0.25">
      <c r="A1356" s="27"/>
    </row>
    <row r="1357" spans="1:1" x14ac:dyDescent="0.25">
      <c r="A1357" s="27"/>
    </row>
    <row r="1358" spans="1:1" x14ac:dyDescent="0.25">
      <c r="A1358" s="27"/>
    </row>
    <row r="1359" spans="1:1" x14ac:dyDescent="0.25">
      <c r="A1359" s="27"/>
    </row>
    <row r="1360" spans="1:1" x14ac:dyDescent="0.25">
      <c r="A1360" s="27"/>
    </row>
    <row r="1361" spans="1:1" x14ac:dyDescent="0.25">
      <c r="A1361" s="27"/>
    </row>
    <row r="1362" spans="1:1" x14ac:dyDescent="0.25">
      <c r="A1362" s="27"/>
    </row>
    <row r="1363" spans="1:1" x14ac:dyDescent="0.25">
      <c r="A1363" s="27"/>
    </row>
    <row r="1364" spans="1:1" x14ac:dyDescent="0.25">
      <c r="A1364" s="27"/>
    </row>
    <row r="1365" spans="1:1" x14ac:dyDescent="0.25">
      <c r="A1365" s="27"/>
    </row>
    <row r="1366" spans="1:1" x14ac:dyDescent="0.25">
      <c r="A1366" s="27"/>
    </row>
    <row r="1367" spans="1:1" x14ac:dyDescent="0.25">
      <c r="A1367" s="27"/>
    </row>
    <row r="1368" spans="1:1" x14ac:dyDescent="0.25">
      <c r="A1368" s="27"/>
    </row>
    <row r="1369" spans="1:1" x14ac:dyDescent="0.25">
      <c r="A1369" s="27"/>
    </row>
    <row r="1370" spans="1:1" x14ac:dyDescent="0.25">
      <c r="A1370" s="27"/>
    </row>
    <row r="1371" spans="1:1" x14ac:dyDescent="0.25">
      <c r="A1371" s="27"/>
    </row>
    <row r="1372" spans="1:1" x14ac:dyDescent="0.25">
      <c r="A1372" s="27"/>
    </row>
    <row r="1373" spans="1:1" x14ac:dyDescent="0.25">
      <c r="A1373" s="27"/>
    </row>
    <row r="1374" spans="1:1" x14ac:dyDescent="0.25">
      <c r="A1374" s="27"/>
    </row>
    <row r="1375" spans="1:1" x14ac:dyDescent="0.25">
      <c r="A1375" s="27"/>
    </row>
    <row r="1376" spans="1:1" x14ac:dyDescent="0.25">
      <c r="A1376" s="27"/>
    </row>
    <row r="1377" spans="1:1" x14ac:dyDescent="0.25">
      <c r="A1377" s="27"/>
    </row>
    <row r="1378" spans="1:1" x14ac:dyDescent="0.25">
      <c r="A1378" s="27"/>
    </row>
    <row r="1379" spans="1:1" x14ac:dyDescent="0.25">
      <c r="A1379" s="27"/>
    </row>
    <row r="1380" spans="1:1" x14ac:dyDescent="0.25">
      <c r="A1380" s="27"/>
    </row>
    <row r="1381" spans="1:1" x14ac:dyDescent="0.25">
      <c r="A1381" s="27"/>
    </row>
    <row r="1382" spans="1:1" x14ac:dyDescent="0.25">
      <c r="A1382" s="27"/>
    </row>
    <row r="1383" spans="1:1" x14ac:dyDescent="0.25">
      <c r="A1383" s="27"/>
    </row>
    <row r="1384" spans="1:1" x14ac:dyDescent="0.25">
      <c r="A1384" s="27"/>
    </row>
    <row r="1385" spans="1:1" x14ac:dyDescent="0.25">
      <c r="A1385" s="27"/>
    </row>
    <row r="1386" spans="1:1" x14ac:dyDescent="0.25">
      <c r="A1386" s="27"/>
    </row>
    <row r="1387" spans="1:1" x14ac:dyDescent="0.25">
      <c r="A1387" s="27"/>
    </row>
    <row r="1388" spans="1:1" x14ac:dyDescent="0.25">
      <c r="A1388" s="27"/>
    </row>
    <row r="1389" spans="1:1" x14ac:dyDescent="0.25">
      <c r="A1389" s="27"/>
    </row>
    <row r="1390" spans="1:1" x14ac:dyDescent="0.25">
      <c r="A1390" s="27"/>
    </row>
    <row r="1391" spans="1:1" x14ac:dyDescent="0.25">
      <c r="A1391" s="27"/>
    </row>
    <row r="1392" spans="1:1" x14ac:dyDescent="0.25">
      <c r="A1392" s="27"/>
    </row>
    <row r="1393" spans="1:1" x14ac:dyDescent="0.25">
      <c r="A1393" s="27"/>
    </row>
    <row r="1394" spans="1:1" x14ac:dyDescent="0.25">
      <c r="A1394" s="27"/>
    </row>
    <row r="1395" spans="1:1" x14ac:dyDescent="0.25">
      <c r="A1395" s="27"/>
    </row>
    <row r="1396" spans="1:1" x14ac:dyDescent="0.25">
      <c r="A1396" s="27"/>
    </row>
    <row r="1397" spans="1:1" x14ac:dyDescent="0.25">
      <c r="A1397" s="27"/>
    </row>
    <row r="1398" spans="1:1" x14ac:dyDescent="0.25">
      <c r="A1398" s="27"/>
    </row>
    <row r="1399" spans="1:1" x14ac:dyDescent="0.25">
      <c r="A1399" s="27"/>
    </row>
    <row r="1400" spans="1:1" x14ac:dyDescent="0.25">
      <c r="A1400" s="27"/>
    </row>
    <row r="1401" spans="1:1" x14ac:dyDescent="0.25">
      <c r="A1401" s="27"/>
    </row>
    <row r="1402" spans="1:1" x14ac:dyDescent="0.25">
      <c r="A1402" s="27"/>
    </row>
    <row r="1403" spans="1:1" x14ac:dyDescent="0.25">
      <c r="A1403" s="27"/>
    </row>
    <row r="1404" spans="1:1" x14ac:dyDescent="0.25">
      <c r="A1404" s="27"/>
    </row>
    <row r="1405" spans="1:1" x14ac:dyDescent="0.25">
      <c r="A1405" s="27"/>
    </row>
    <row r="1406" spans="1:1" x14ac:dyDescent="0.25">
      <c r="A1406" s="27"/>
    </row>
    <row r="1407" spans="1:1" x14ac:dyDescent="0.25">
      <c r="A1407" s="27"/>
    </row>
    <row r="1408" spans="1:1" x14ac:dyDescent="0.25">
      <c r="A1408" s="27"/>
    </row>
    <row r="1409" spans="1:1" x14ac:dyDescent="0.25">
      <c r="A1409" s="27"/>
    </row>
    <row r="1410" spans="1:1" x14ac:dyDescent="0.25">
      <c r="A1410" s="27"/>
    </row>
    <row r="1411" spans="1:1" x14ac:dyDescent="0.25">
      <c r="A1411" s="27"/>
    </row>
    <row r="1412" spans="1:1" x14ac:dyDescent="0.25">
      <c r="A1412" s="27"/>
    </row>
    <row r="1413" spans="1:1" x14ac:dyDescent="0.25">
      <c r="A1413" s="27"/>
    </row>
    <row r="1414" spans="1:1" x14ac:dyDescent="0.25">
      <c r="A1414" s="27"/>
    </row>
    <row r="1415" spans="1:1" x14ac:dyDescent="0.25">
      <c r="A1415" s="27"/>
    </row>
    <row r="1416" spans="1:1" x14ac:dyDescent="0.25">
      <c r="A1416" s="27"/>
    </row>
    <row r="1417" spans="1:1" x14ac:dyDescent="0.25">
      <c r="A1417" s="27"/>
    </row>
    <row r="1418" spans="1:1" x14ac:dyDescent="0.25">
      <c r="A1418" s="27"/>
    </row>
    <row r="1419" spans="1:1" x14ac:dyDescent="0.25">
      <c r="A1419" s="27"/>
    </row>
    <row r="1420" spans="1:1" x14ac:dyDescent="0.25">
      <c r="A1420" s="27"/>
    </row>
    <row r="1421" spans="1:1" x14ac:dyDescent="0.25">
      <c r="A1421" s="27"/>
    </row>
    <row r="1422" spans="1:1" x14ac:dyDescent="0.25">
      <c r="A1422" s="27"/>
    </row>
    <row r="1423" spans="1:1" x14ac:dyDescent="0.25">
      <c r="A1423" s="27"/>
    </row>
    <row r="1424" spans="1:1" x14ac:dyDescent="0.25">
      <c r="A1424" s="27"/>
    </row>
    <row r="1425" spans="1:1" x14ac:dyDescent="0.25">
      <c r="A1425" s="27"/>
    </row>
    <row r="1426" spans="1:1" x14ac:dyDescent="0.25">
      <c r="A1426" s="27"/>
    </row>
    <row r="1427" spans="1:1" x14ac:dyDescent="0.25">
      <c r="A1427" s="27"/>
    </row>
    <row r="1428" spans="1:1" x14ac:dyDescent="0.25">
      <c r="A1428" s="27"/>
    </row>
    <row r="1429" spans="1:1" x14ac:dyDescent="0.25">
      <c r="A1429" s="27"/>
    </row>
    <row r="1430" spans="1:1" x14ac:dyDescent="0.25">
      <c r="A1430" s="27"/>
    </row>
    <row r="1431" spans="1:1" x14ac:dyDescent="0.25">
      <c r="A1431" s="27"/>
    </row>
    <row r="1432" spans="1:1" x14ac:dyDescent="0.25">
      <c r="A1432" s="27"/>
    </row>
    <row r="1433" spans="1:1" x14ac:dyDescent="0.25">
      <c r="A1433" s="27"/>
    </row>
    <row r="1434" spans="1:1" x14ac:dyDescent="0.25">
      <c r="A1434" s="27"/>
    </row>
    <row r="1435" spans="1:1" x14ac:dyDescent="0.25">
      <c r="A1435" s="27"/>
    </row>
    <row r="1436" spans="1:1" x14ac:dyDescent="0.25">
      <c r="A1436" s="27"/>
    </row>
    <row r="1437" spans="1:1" x14ac:dyDescent="0.25">
      <c r="A1437" s="27"/>
    </row>
    <row r="1438" spans="1:1" x14ac:dyDescent="0.25">
      <c r="A1438" s="27"/>
    </row>
    <row r="1439" spans="1:1" x14ac:dyDescent="0.25">
      <c r="A1439" s="27"/>
    </row>
    <row r="1440" spans="1:1" x14ac:dyDescent="0.25">
      <c r="A1440" s="27"/>
    </row>
    <row r="1441" spans="1:1" x14ac:dyDescent="0.25">
      <c r="A1441" s="27"/>
    </row>
    <row r="1442" spans="1:1" x14ac:dyDescent="0.25">
      <c r="A1442" s="27"/>
    </row>
    <row r="1443" spans="1:1" x14ac:dyDescent="0.25">
      <c r="A1443" s="27"/>
    </row>
    <row r="1444" spans="1:1" x14ac:dyDescent="0.25">
      <c r="A1444" s="27"/>
    </row>
    <row r="1445" spans="1:1" x14ac:dyDescent="0.25">
      <c r="A1445" s="27"/>
    </row>
    <row r="1446" spans="1:1" x14ac:dyDescent="0.25">
      <c r="A1446" s="27"/>
    </row>
    <row r="1447" spans="1:1" x14ac:dyDescent="0.25">
      <c r="A1447" s="27"/>
    </row>
    <row r="1448" spans="1:1" x14ac:dyDescent="0.25">
      <c r="A1448" s="27"/>
    </row>
    <row r="1449" spans="1:1" x14ac:dyDescent="0.25">
      <c r="A1449" s="27"/>
    </row>
    <row r="1450" spans="1:1" x14ac:dyDescent="0.25">
      <c r="A1450" s="27"/>
    </row>
    <row r="1451" spans="1:1" x14ac:dyDescent="0.25">
      <c r="A1451" s="27"/>
    </row>
    <row r="1452" spans="1:1" x14ac:dyDescent="0.25">
      <c r="A1452" s="27"/>
    </row>
    <row r="1453" spans="1:1" x14ac:dyDescent="0.25">
      <c r="A1453" s="27"/>
    </row>
    <row r="1454" spans="1:1" x14ac:dyDescent="0.25">
      <c r="A1454" s="27"/>
    </row>
    <row r="1455" spans="1:1" x14ac:dyDescent="0.25">
      <c r="A1455" s="27"/>
    </row>
    <row r="1456" spans="1:1" x14ac:dyDescent="0.25">
      <c r="A1456" s="27"/>
    </row>
    <row r="1457" spans="1:1" x14ac:dyDescent="0.25">
      <c r="A1457" s="27"/>
    </row>
    <row r="1458" spans="1:1" x14ac:dyDescent="0.25">
      <c r="A1458" s="27"/>
    </row>
    <row r="1459" spans="1:1" x14ac:dyDescent="0.25">
      <c r="A1459" s="27"/>
    </row>
    <row r="1460" spans="1:1" x14ac:dyDescent="0.25">
      <c r="A1460" s="27"/>
    </row>
    <row r="1461" spans="1:1" x14ac:dyDescent="0.25">
      <c r="A1461" s="27"/>
    </row>
    <row r="1462" spans="1:1" x14ac:dyDescent="0.25">
      <c r="A1462" s="27"/>
    </row>
    <row r="1463" spans="1:1" x14ac:dyDescent="0.25">
      <c r="A1463" s="27"/>
    </row>
    <row r="1464" spans="1:1" x14ac:dyDescent="0.25">
      <c r="A1464" s="27"/>
    </row>
    <row r="1465" spans="1:1" x14ac:dyDescent="0.25">
      <c r="A1465" s="27"/>
    </row>
    <row r="1466" spans="1:1" x14ac:dyDescent="0.25">
      <c r="A1466" s="27"/>
    </row>
    <row r="1467" spans="1:1" x14ac:dyDescent="0.25">
      <c r="A1467" s="27"/>
    </row>
    <row r="1468" spans="1:1" x14ac:dyDescent="0.25">
      <c r="A1468" s="27"/>
    </row>
    <row r="1469" spans="1:1" x14ac:dyDescent="0.25">
      <c r="A1469" s="27"/>
    </row>
    <row r="1470" spans="1:1" x14ac:dyDescent="0.25">
      <c r="A1470" s="27"/>
    </row>
    <row r="1471" spans="1:1" x14ac:dyDescent="0.25">
      <c r="A1471" s="27"/>
    </row>
    <row r="1472" spans="1:1" x14ac:dyDescent="0.25">
      <c r="A1472" s="27"/>
    </row>
    <row r="1473" spans="1:1" x14ac:dyDescent="0.25">
      <c r="A1473" s="27"/>
    </row>
    <row r="1474" spans="1:1" x14ac:dyDescent="0.25">
      <c r="A1474" s="27"/>
    </row>
    <row r="1475" spans="1:1" x14ac:dyDescent="0.25">
      <c r="A1475" s="27"/>
    </row>
    <row r="1476" spans="1:1" x14ac:dyDescent="0.25">
      <c r="A1476" s="27"/>
    </row>
    <row r="1477" spans="1:1" x14ac:dyDescent="0.25">
      <c r="A1477" s="27"/>
    </row>
    <row r="1478" spans="1:1" x14ac:dyDescent="0.25">
      <c r="A1478" s="27"/>
    </row>
    <row r="1479" spans="1:1" x14ac:dyDescent="0.25">
      <c r="A1479" s="27"/>
    </row>
    <row r="1480" spans="1:1" x14ac:dyDescent="0.25">
      <c r="A1480" s="27"/>
    </row>
    <row r="1481" spans="1:1" x14ac:dyDescent="0.25">
      <c r="A1481" s="27"/>
    </row>
    <row r="1482" spans="1:1" x14ac:dyDescent="0.25">
      <c r="A1482" s="27"/>
    </row>
    <row r="1483" spans="1:1" x14ac:dyDescent="0.25">
      <c r="A1483" s="27"/>
    </row>
    <row r="1484" spans="1:1" x14ac:dyDescent="0.25">
      <c r="A1484" s="27"/>
    </row>
    <row r="1485" spans="1:1" x14ac:dyDescent="0.25">
      <c r="A1485" s="27"/>
    </row>
    <row r="1486" spans="1:1" x14ac:dyDescent="0.25">
      <c r="A1486" s="27"/>
    </row>
    <row r="1487" spans="1:1" x14ac:dyDescent="0.25">
      <c r="A1487" s="27"/>
    </row>
    <row r="1488" spans="1:1" x14ac:dyDescent="0.25">
      <c r="A1488" s="27"/>
    </row>
    <row r="1489" spans="1:1" x14ac:dyDescent="0.25">
      <c r="A1489" s="27"/>
    </row>
    <row r="1490" spans="1:1" x14ac:dyDescent="0.25">
      <c r="A1490" s="27"/>
    </row>
    <row r="1491" spans="1:1" x14ac:dyDescent="0.25">
      <c r="A1491" s="27"/>
    </row>
    <row r="1492" spans="1:1" x14ac:dyDescent="0.25">
      <c r="A1492" s="27"/>
    </row>
    <row r="1493" spans="1:1" x14ac:dyDescent="0.25">
      <c r="A1493" s="27"/>
    </row>
    <row r="1494" spans="1:1" x14ac:dyDescent="0.25">
      <c r="A1494" s="27"/>
    </row>
    <row r="1495" spans="1:1" x14ac:dyDescent="0.25">
      <c r="A1495" s="27"/>
    </row>
    <row r="1496" spans="1:1" x14ac:dyDescent="0.25">
      <c r="A1496" s="27"/>
    </row>
    <row r="1497" spans="1:1" x14ac:dyDescent="0.25">
      <c r="A1497" s="27"/>
    </row>
    <row r="1498" spans="1:1" x14ac:dyDescent="0.25">
      <c r="A1498" s="27"/>
    </row>
    <row r="1499" spans="1:1" x14ac:dyDescent="0.25">
      <c r="A1499" s="27"/>
    </row>
    <row r="1500" spans="1:1" x14ac:dyDescent="0.25">
      <c r="A1500" s="27"/>
    </row>
    <row r="1501" spans="1:1" x14ac:dyDescent="0.25">
      <c r="A1501" s="27"/>
    </row>
    <row r="1502" spans="1:1" x14ac:dyDescent="0.25">
      <c r="A1502" s="27"/>
    </row>
    <row r="1503" spans="1:1" x14ac:dyDescent="0.25">
      <c r="A1503" s="27"/>
    </row>
    <row r="1504" spans="1:1" x14ac:dyDescent="0.25">
      <c r="A1504" s="27"/>
    </row>
    <row r="1505" spans="1:1" x14ac:dyDescent="0.25">
      <c r="A1505" s="27"/>
    </row>
    <row r="1506" spans="1:1" x14ac:dyDescent="0.25">
      <c r="A1506" s="27"/>
    </row>
    <row r="1507" spans="1:1" x14ac:dyDescent="0.25">
      <c r="A1507" s="27"/>
    </row>
    <row r="1508" spans="1:1" x14ac:dyDescent="0.25">
      <c r="A1508" s="27"/>
    </row>
    <row r="1509" spans="1:1" x14ac:dyDescent="0.25">
      <c r="A1509" s="27"/>
    </row>
    <row r="1510" spans="1:1" x14ac:dyDescent="0.25">
      <c r="A1510" s="27"/>
    </row>
    <row r="1511" spans="1:1" x14ac:dyDescent="0.25">
      <c r="A1511" s="27"/>
    </row>
    <row r="1512" spans="1:1" x14ac:dyDescent="0.25">
      <c r="A1512" s="27"/>
    </row>
    <row r="1513" spans="1:1" x14ac:dyDescent="0.25">
      <c r="A1513" s="27"/>
    </row>
    <row r="1514" spans="1:1" x14ac:dyDescent="0.25">
      <c r="A1514" s="27"/>
    </row>
    <row r="1515" spans="1:1" x14ac:dyDescent="0.25">
      <c r="A1515" s="27"/>
    </row>
    <row r="1516" spans="1:1" x14ac:dyDescent="0.25">
      <c r="A1516" s="27"/>
    </row>
    <row r="1517" spans="1:1" x14ac:dyDescent="0.25">
      <c r="A1517" s="27"/>
    </row>
    <row r="1518" spans="1:1" x14ac:dyDescent="0.25">
      <c r="A1518" s="27"/>
    </row>
    <row r="1519" spans="1:1" x14ac:dyDescent="0.25">
      <c r="A1519" s="27"/>
    </row>
    <row r="1520" spans="1:1" x14ac:dyDescent="0.25">
      <c r="A1520" s="27"/>
    </row>
    <row r="1521" spans="1:1" x14ac:dyDescent="0.25">
      <c r="A1521" s="27"/>
    </row>
    <row r="1522" spans="1:1" x14ac:dyDescent="0.25">
      <c r="A1522" s="27"/>
    </row>
    <row r="1523" spans="1:1" x14ac:dyDescent="0.25">
      <c r="A1523" s="27"/>
    </row>
    <row r="1524" spans="1:1" x14ac:dyDescent="0.25">
      <c r="A1524" s="27"/>
    </row>
    <row r="1525" spans="1:1" x14ac:dyDescent="0.25">
      <c r="A1525" s="27"/>
    </row>
    <row r="1526" spans="1:1" x14ac:dyDescent="0.25">
      <c r="A1526" s="27"/>
    </row>
    <row r="1527" spans="1:1" x14ac:dyDescent="0.25">
      <c r="A1527" s="27"/>
    </row>
    <row r="1528" spans="1:1" x14ac:dyDescent="0.25">
      <c r="A1528" s="27"/>
    </row>
    <row r="1529" spans="1:1" x14ac:dyDescent="0.25">
      <c r="A1529" s="27"/>
    </row>
    <row r="1530" spans="1:1" x14ac:dyDescent="0.25">
      <c r="A1530" s="27"/>
    </row>
    <row r="1531" spans="1:1" x14ac:dyDescent="0.25">
      <c r="A1531" s="27"/>
    </row>
    <row r="1532" spans="1:1" x14ac:dyDescent="0.25">
      <c r="A1532" s="27"/>
    </row>
    <row r="1533" spans="1:1" x14ac:dyDescent="0.25">
      <c r="A1533" s="27"/>
    </row>
    <row r="1534" spans="1:1" x14ac:dyDescent="0.25">
      <c r="A1534" s="27"/>
    </row>
    <row r="1535" spans="1:1" x14ac:dyDescent="0.25">
      <c r="A1535" s="27"/>
    </row>
    <row r="1536" spans="1:1" x14ac:dyDescent="0.25">
      <c r="A1536" s="27"/>
    </row>
    <row r="1537" spans="1:1" x14ac:dyDescent="0.25">
      <c r="A1537" s="27"/>
    </row>
    <row r="1538" spans="1:1" x14ac:dyDescent="0.25">
      <c r="A1538" s="27"/>
    </row>
    <row r="1539" spans="1:1" x14ac:dyDescent="0.25">
      <c r="A1539" s="27"/>
    </row>
    <row r="1540" spans="1:1" x14ac:dyDescent="0.25">
      <c r="A1540" s="27"/>
    </row>
    <row r="1541" spans="1:1" x14ac:dyDescent="0.25">
      <c r="A1541" s="27"/>
    </row>
    <row r="1542" spans="1:1" x14ac:dyDescent="0.25">
      <c r="A1542" s="27"/>
    </row>
    <row r="1543" spans="1:1" x14ac:dyDescent="0.25">
      <c r="A1543" s="27"/>
    </row>
    <row r="1544" spans="1:1" x14ac:dyDescent="0.25">
      <c r="A1544" s="27"/>
    </row>
    <row r="1545" spans="1:1" x14ac:dyDescent="0.25">
      <c r="A1545" s="27"/>
    </row>
    <row r="1546" spans="1:1" x14ac:dyDescent="0.25">
      <c r="A1546" s="27"/>
    </row>
    <row r="1547" spans="1:1" x14ac:dyDescent="0.25">
      <c r="A1547" s="27"/>
    </row>
    <row r="1548" spans="1:1" x14ac:dyDescent="0.25">
      <c r="A1548" s="27"/>
    </row>
    <row r="1549" spans="1:1" x14ac:dyDescent="0.25">
      <c r="A1549" s="27"/>
    </row>
    <row r="1550" spans="1:1" x14ac:dyDescent="0.25">
      <c r="A1550" s="27"/>
    </row>
    <row r="1551" spans="1:1" x14ac:dyDescent="0.25">
      <c r="A1551" s="27"/>
    </row>
    <row r="1552" spans="1:1" x14ac:dyDescent="0.25">
      <c r="A1552" s="27"/>
    </row>
    <row r="1553" spans="1:1" x14ac:dyDescent="0.25">
      <c r="A1553" s="27"/>
    </row>
    <row r="1554" spans="1:1" x14ac:dyDescent="0.25">
      <c r="A1554" s="27"/>
    </row>
    <row r="1555" spans="1:1" x14ac:dyDescent="0.25">
      <c r="A1555" s="27"/>
    </row>
    <row r="1556" spans="1:1" x14ac:dyDescent="0.25">
      <c r="A1556" s="27"/>
    </row>
    <row r="1557" spans="1:1" x14ac:dyDescent="0.25">
      <c r="A1557" s="27"/>
    </row>
    <row r="1558" spans="1:1" x14ac:dyDescent="0.25">
      <c r="A1558" s="27"/>
    </row>
    <row r="1559" spans="1:1" x14ac:dyDescent="0.25">
      <c r="A1559" s="27"/>
    </row>
    <row r="1560" spans="1:1" x14ac:dyDescent="0.25">
      <c r="A1560" s="27"/>
    </row>
    <row r="1561" spans="1:1" x14ac:dyDescent="0.25">
      <c r="A1561" s="27"/>
    </row>
    <row r="1562" spans="1:1" x14ac:dyDescent="0.25">
      <c r="A1562" s="27"/>
    </row>
    <row r="1563" spans="1:1" x14ac:dyDescent="0.25">
      <c r="A1563" s="27"/>
    </row>
    <row r="1564" spans="1:1" x14ac:dyDescent="0.25">
      <c r="A1564" s="27"/>
    </row>
    <row r="1565" spans="1:1" x14ac:dyDescent="0.25">
      <c r="A1565" s="27"/>
    </row>
    <row r="1566" spans="1:1" x14ac:dyDescent="0.25">
      <c r="A1566" s="27"/>
    </row>
    <row r="1567" spans="1:1" x14ac:dyDescent="0.25">
      <c r="A1567" s="27"/>
    </row>
    <row r="1568" spans="1:1" x14ac:dyDescent="0.25">
      <c r="A1568" s="27"/>
    </row>
    <row r="1569" spans="1:1" x14ac:dyDescent="0.25">
      <c r="A1569" s="27"/>
    </row>
    <row r="1570" spans="1:1" x14ac:dyDescent="0.25">
      <c r="A1570" s="27"/>
    </row>
    <row r="1571" spans="1:1" x14ac:dyDescent="0.25">
      <c r="A1571" s="27"/>
    </row>
    <row r="1572" spans="1:1" x14ac:dyDescent="0.25">
      <c r="A1572" s="27"/>
    </row>
    <row r="1573" spans="1:1" x14ac:dyDescent="0.25">
      <c r="A1573" s="27"/>
    </row>
    <row r="1574" spans="1:1" x14ac:dyDescent="0.25">
      <c r="A1574" s="27"/>
    </row>
    <row r="1575" spans="1:1" x14ac:dyDescent="0.25">
      <c r="A1575" s="27"/>
    </row>
    <row r="1576" spans="1:1" x14ac:dyDescent="0.25">
      <c r="A1576" s="27"/>
    </row>
    <row r="1577" spans="1:1" x14ac:dyDescent="0.25">
      <c r="A1577" s="27"/>
    </row>
    <row r="1578" spans="1:1" x14ac:dyDescent="0.25">
      <c r="A1578" s="27"/>
    </row>
    <row r="1579" spans="1:1" x14ac:dyDescent="0.25">
      <c r="A1579" s="27"/>
    </row>
    <row r="1580" spans="1:1" x14ac:dyDescent="0.25">
      <c r="A1580" s="27"/>
    </row>
    <row r="1581" spans="1:1" x14ac:dyDescent="0.25">
      <c r="A1581" s="27"/>
    </row>
    <row r="1582" spans="1:1" x14ac:dyDescent="0.25">
      <c r="A1582" s="27"/>
    </row>
    <row r="1583" spans="1:1" x14ac:dyDescent="0.25">
      <c r="A1583" s="27"/>
    </row>
    <row r="1584" spans="1:1" x14ac:dyDescent="0.25">
      <c r="A1584" s="27"/>
    </row>
    <row r="1585" spans="1:1" x14ac:dyDescent="0.25">
      <c r="A1585" s="27"/>
    </row>
    <row r="1586" spans="1:1" x14ac:dyDescent="0.25">
      <c r="A1586" s="27"/>
    </row>
    <row r="1587" spans="1:1" x14ac:dyDescent="0.25">
      <c r="A1587" s="27"/>
    </row>
    <row r="1588" spans="1:1" x14ac:dyDescent="0.25">
      <c r="A1588" s="27"/>
    </row>
    <row r="1589" spans="1:1" x14ac:dyDescent="0.25">
      <c r="A1589" s="27"/>
    </row>
    <row r="1590" spans="1:1" x14ac:dyDescent="0.25">
      <c r="A1590" s="27"/>
    </row>
    <row r="1591" spans="1:1" x14ac:dyDescent="0.25">
      <c r="A1591" s="27"/>
    </row>
    <row r="1592" spans="1:1" x14ac:dyDescent="0.25">
      <c r="A1592" s="27"/>
    </row>
    <row r="1593" spans="1:1" x14ac:dyDescent="0.25">
      <c r="A1593" s="27"/>
    </row>
    <row r="1594" spans="1:1" x14ac:dyDescent="0.25">
      <c r="A1594" s="27"/>
    </row>
    <row r="1595" spans="1:1" x14ac:dyDescent="0.25">
      <c r="A1595" s="27"/>
    </row>
    <row r="1596" spans="1:1" x14ac:dyDescent="0.25">
      <c r="A1596" s="27"/>
    </row>
    <row r="1597" spans="1:1" x14ac:dyDescent="0.25">
      <c r="A1597" s="27"/>
    </row>
    <row r="1598" spans="1:1" x14ac:dyDescent="0.25">
      <c r="A1598" s="27"/>
    </row>
    <row r="1599" spans="1:1" x14ac:dyDescent="0.25">
      <c r="A1599" s="27"/>
    </row>
    <row r="1600" spans="1:1" x14ac:dyDescent="0.25">
      <c r="A1600" s="27"/>
    </row>
    <row r="1601" spans="1:1" x14ac:dyDescent="0.25">
      <c r="A1601" s="27"/>
    </row>
    <row r="1602" spans="1:1" x14ac:dyDescent="0.25">
      <c r="A1602" s="27"/>
    </row>
    <row r="1603" spans="1:1" x14ac:dyDescent="0.25">
      <c r="A1603" s="27"/>
    </row>
    <row r="1604" spans="1:1" x14ac:dyDescent="0.25">
      <c r="A1604" s="27"/>
    </row>
    <row r="1605" spans="1:1" x14ac:dyDescent="0.25">
      <c r="A1605" s="27"/>
    </row>
    <row r="1606" spans="1:1" x14ac:dyDescent="0.25">
      <c r="A1606" s="27"/>
    </row>
    <row r="1607" spans="1:1" x14ac:dyDescent="0.25">
      <c r="A1607" s="27"/>
    </row>
    <row r="1608" spans="1:1" x14ac:dyDescent="0.25">
      <c r="A1608" s="27"/>
    </row>
    <row r="1609" spans="1:1" x14ac:dyDescent="0.25">
      <c r="A1609" s="27"/>
    </row>
    <row r="1610" spans="1:1" x14ac:dyDescent="0.25">
      <c r="A1610" s="27"/>
    </row>
    <row r="1611" spans="1:1" x14ac:dyDescent="0.25">
      <c r="A1611" s="27"/>
    </row>
    <row r="1612" spans="1:1" x14ac:dyDescent="0.25">
      <c r="A1612" s="27"/>
    </row>
    <row r="1613" spans="1:1" x14ac:dyDescent="0.25">
      <c r="A1613" s="27"/>
    </row>
    <row r="1614" spans="1:1" x14ac:dyDescent="0.25">
      <c r="A1614" s="27"/>
    </row>
    <row r="1615" spans="1:1" x14ac:dyDescent="0.25">
      <c r="A1615" s="27"/>
    </row>
    <row r="1616" spans="1:1" x14ac:dyDescent="0.25">
      <c r="A1616" s="27"/>
    </row>
    <row r="1617" spans="1:1" x14ac:dyDescent="0.25">
      <c r="A1617" s="27"/>
    </row>
    <row r="1618" spans="1:1" x14ac:dyDescent="0.25">
      <c r="A1618" s="27"/>
    </row>
    <row r="1619" spans="1:1" x14ac:dyDescent="0.25">
      <c r="A1619" s="27"/>
    </row>
    <row r="1620" spans="1:1" x14ac:dyDescent="0.25">
      <c r="A1620" s="27"/>
    </row>
    <row r="1621" spans="1:1" x14ac:dyDescent="0.25">
      <c r="A1621" s="27"/>
    </row>
    <row r="1622" spans="1:1" x14ac:dyDescent="0.25">
      <c r="A1622" s="27"/>
    </row>
    <row r="1623" spans="1:1" x14ac:dyDescent="0.25">
      <c r="A1623" s="27"/>
    </row>
    <row r="1624" spans="1:1" x14ac:dyDescent="0.25">
      <c r="A1624" s="27"/>
    </row>
    <row r="1625" spans="1:1" x14ac:dyDescent="0.25">
      <c r="A1625" s="27"/>
    </row>
    <row r="1626" spans="1:1" x14ac:dyDescent="0.25">
      <c r="A1626" s="27"/>
    </row>
    <row r="1627" spans="1:1" x14ac:dyDescent="0.25">
      <c r="A1627" s="27"/>
    </row>
    <row r="1628" spans="1:1" x14ac:dyDescent="0.25">
      <c r="A1628" s="27"/>
    </row>
    <row r="1629" spans="1:1" x14ac:dyDescent="0.25">
      <c r="A1629" s="27"/>
    </row>
    <row r="1630" spans="1:1" x14ac:dyDescent="0.25">
      <c r="A1630" s="27"/>
    </row>
    <row r="1631" spans="1:1" x14ac:dyDescent="0.25">
      <c r="A1631" s="27"/>
    </row>
    <row r="1632" spans="1:1" x14ac:dyDescent="0.25">
      <c r="A1632" s="27"/>
    </row>
    <row r="1633" spans="1:1" x14ac:dyDescent="0.25">
      <c r="A1633" s="27"/>
    </row>
    <row r="1634" spans="1:1" x14ac:dyDescent="0.25">
      <c r="A1634" s="27"/>
    </row>
    <row r="1635" spans="1:1" x14ac:dyDescent="0.25">
      <c r="A1635" s="27"/>
    </row>
    <row r="1636" spans="1:1" x14ac:dyDescent="0.25">
      <c r="A1636" s="27"/>
    </row>
    <row r="1637" spans="1:1" x14ac:dyDescent="0.25">
      <c r="A1637" s="27"/>
    </row>
    <row r="1638" spans="1:1" x14ac:dyDescent="0.25">
      <c r="A1638" s="27"/>
    </row>
    <row r="1639" spans="1:1" x14ac:dyDescent="0.25">
      <c r="A1639" s="27"/>
    </row>
    <row r="1640" spans="1:1" x14ac:dyDescent="0.25">
      <c r="A1640" s="27"/>
    </row>
    <row r="1641" spans="1:1" x14ac:dyDescent="0.25">
      <c r="A1641" s="27"/>
    </row>
    <row r="1642" spans="1:1" x14ac:dyDescent="0.25">
      <c r="A1642" s="27"/>
    </row>
    <row r="1643" spans="1:1" x14ac:dyDescent="0.25">
      <c r="A1643" s="27"/>
    </row>
    <row r="1644" spans="1:1" x14ac:dyDescent="0.25">
      <c r="A1644" s="27"/>
    </row>
    <row r="1645" spans="1:1" x14ac:dyDescent="0.25">
      <c r="A1645" s="27"/>
    </row>
    <row r="1646" spans="1:1" x14ac:dyDescent="0.25">
      <c r="A1646" s="27"/>
    </row>
    <row r="1647" spans="1:1" x14ac:dyDescent="0.25">
      <c r="A1647" s="27"/>
    </row>
    <row r="1648" spans="1:1" x14ac:dyDescent="0.25">
      <c r="A1648" s="27"/>
    </row>
    <row r="1649" spans="1:1" x14ac:dyDescent="0.25">
      <c r="A1649" s="27"/>
    </row>
    <row r="1650" spans="1:1" x14ac:dyDescent="0.25">
      <c r="A1650" s="27"/>
    </row>
    <row r="1651" spans="1:1" x14ac:dyDescent="0.25">
      <c r="A1651" s="27"/>
    </row>
    <row r="1652" spans="1:1" x14ac:dyDescent="0.25">
      <c r="A1652" s="27"/>
    </row>
    <row r="1653" spans="1:1" x14ac:dyDescent="0.25">
      <c r="A1653" s="27"/>
    </row>
    <row r="1654" spans="1:1" x14ac:dyDescent="0.25">
      <c r="A1654" s="27"/>
    </row>
    <row r="1655" spans="1:1" x14ac:dyDescent="0.25">
      <c r="A1655" s="27"/>
    </row>
    <row r="1656" spans="1:1" x14ac:dyDescent="0.25">
      <c r="A1656" s="27"/>
    </row>
    <row r="1657" spans="1:1" x14ac:dyDescent="0.25">
      <c r="A1657" s="27"/>
    </row>
    <row r="1658" spans="1:1" x14ac:dyDescent="0.25">
      <c r="A1658" s="27"/>
    </row>
    <row r="1659" spans="1:1" x14ac:dyDescent="0.25">
      <c r="A1659" s="27"/>
    </row>
    <row r="1660" spans="1:1" x14ac:dyDescent="0.25">
      <c r="A1660" s="27"/>
    </row>
    <row r="1661" spans="1:1" x14ac:dyDescent="0.25">
      <c r="A1661" s="27"/>
    </row>
    <row r="1662" spans="1:1" x14ac:dyDescent="0.25">
      <c r="A1662" s="27"/>
    </row>
    <row r="1663" spans="1:1" x14ac:dyDescent="0.25">
      <c r="A1663" s="27"/>
    </row>
    <row r="1664" spans="1:1" x14ac:dyDescent="0.25">
      <c r="A1664" s="27"/>
    </row>
    <row r="1665" spans="1:1" x14ac:dyDescent="0.25">
      <c r="A1665" s="27"/>
    </row>
    <row r="1666" spans="1:1" x14ac:dyDescent="0.25">
      <c r="A1666" s="27"/>
    </row>
    <row r="1667" spans="1:1" x14ac:dyDescent="0.25">
      <c r="A1667" s="27"/>
    </row>
    <row r="1668" spans="1:1" x14ac:dyDescent="0.25">
      <c r="A1668" s="27"/>
    </row>
    <row r="1669" spans="1:1" x14ac:dyDescent="0.25">
      <c r="A1669" s="27"/>
    </row>
    <row r="1670" spans="1:1" x14ac:dyDescent="0.25">
      <c r="A1670" s="27"/>
    </row>
    <row r="1671" spans="1:1" x14ac:dyDescent="0.25">
      <c r="A1671" s="27"/>
    </row>
    <row r="1672" spans="1:1" x14ac:dyDescent="0.25">
      <c r="A1672" s="27"/>
    </row>
    <row r="1673" spans="1:1" x14ac:dyDescent="0.25">
      <c r="A1673" s="27"/>
    </row>
    <row r="1674" spans="1:1" x14ac:dyDescent="0.25">
      <c r="A1674" s="27"/>
    </row>
    <row r="1675" spans="1:1" x14ac:dyDescent="0.25">
      <c r="A1675" s="27"/>
    </row>
    <row r="1676" spans="1:1" x14ac:dyDescent="0.25">
      <c r="A1676" s="27"/>
    </row>
    <row r="1677" spans="1:1" x14ac:dyDescent="0.25">
      <c r="A1677" s="27"/>
    </row>
    <row r="1678" spans="1:1" x14ac:dyDescent="0.25">
      <c r="A1678" s="27"/>
    </row>
    <row r="1679" spans="1:1" x14ac:dyDescent="0.25">
      <c r="A1679" s="27"/>
    </row>
    <row r="1680" spans="1:1" x14ac:dyDescent="0.25">
      <c r="A1680" s="27"/>
    </row>
    <row r="1681" spans="1:1" x14ac:dyDescent="0.25">
      <c r="A1681" s="27"/>
    </row>
    <row r="1682" spans="1:1" x14ac:dyDescent="0.25">
      <c r="A1682" s="27"/>
    </row>
    <row r="1683" spans="1:1" x14ac:dyDescent="0.25">
      <c r="A1683" s="27"/>
    </row>
    <row r="1684" spans="1:1" x14ac:dyDescent="0.25">
      <c r="A1684" s="27"/>
    </row>
    <row r="1685" spans="1:1" x14ac:dyDescent="0.25">
      <c r="A1685" s="27"/>
    </row>
    <row r="1686" spans="1:1" x14ac:dyDescent="0.25">
      <c r="A1686" s="27"/>
    </row>
    <row r="1687" spans="1:1" x14ac:dyDescent="0.25">
      <c r="A1687" s="27"/>
    </row>
    <row r="1688" spans="1:1" x14ac:dyDescent="0.25">
      <c r="A1688" s="27"/>
    </row>
    <row r="1689" spans="1:1" x14ac:dyDescent="0.25">
      <c r="A1689" s="27"/>
    </row>
    <row r="1690" spans="1:1" x14ac:dyDescent="0.25">
      <c r="A1690" s="27"/>
    </row>
    <row r="1691" spans="1:1" x14ac:dyDescent="0.25">
      <c r="A1691" s="27"/>
    </row>
    <row r="1692" spans="1:1" x14ac:dyDescent="0.25">
      <c r="A1692" s="27"/>
    </row>
    <row r="1693" spans="1:1" x14ac:dyDescent="0.25">
      <c r="A1693" s="27"/>
    </row>
    <row r="1694" spans="1:1" x14ac:dyDescent="0.25">
      <c r="A1694" s="27"/>
    </row>
    <row r="1695" spans="1:1" x14ac:dyDescent="0.25">
      <c r="A1695" s="27"/>
    </row>
    <row r="1696" spans="1:1" x14ac:dyDescent="0.25">
      <c r="A1696" s="27"/>
    </row>
    <row r="1697" spans="1:1" x14ac:dyDescent="0.25">
      <c r="A1697" s="27"/>
    </row>
    <row r="1698" spans="1:1" x14ac:dyDescent="0.25">
      <c r="A1698" s="27"/>
    </row>
    <row r="1699" spans="1:1" x14ac:dyDescent="0.25">
      <c r="A1699" s="27"/>
    </row>
    <row r="1700" spans="1:1" x14ac:dyDescent="0.25">
      <c r="A1700" s="27"/>
    </row>
    <row r="1701" spans="1:1" x14ac:dyDescent="0.25">
      <c r="A1701" s="27"/>
    </row>
    <row r="1702" spans="1:1" x14ac:dyDescent="0.25">
      <c r="A1702" s="27"/>
    </row>
    <row r="1703" spans="1:1" x14ac:dyDescent="0.25">
      <c r="A1703" s="27"/>
    </row>
    <row r="1704" spans="1:1" x14ac:dyDescent="0.25">
      <c r="A1704" s="27"/>
    </row>
    <row r="1705" spans="1:1" x14ac:dyDescent="0.25">
      <c r="A1705" s="27"/>
    </row>
    <row r="1706" spans="1:1" x14ac:dyDescent="0.25">
      <c r="A1706" s="27"/>
    </row>
    <row r="1707" spans="1:1" x14ac:dyDescent="0.25">
      <c r="A1707" s="27"/>
    </row>
    <row r="1708" spans="1:1" x14ac:dyDescent="0.25">
      <c r="A1708" s="27"/>
    </row>
    <row r="1709" spans="1:1" x14ac:dyDescent="0.25">
      <c r="A1709" s="27"/>
    </row>
    <row r="1710" spans="1:1" x14ac:dyDescent="0.25">
      <c r="A1710" s="27"/>
    </row>
    <row r="1711" spans="1:1" x14ac:dyDescent="0.25">
      <c r="A1711" s="27"/>
    </row>
    <row r="1712" spans="1:1" x14ac:dyDescent="0.25">
      <c r="A1712" s="27"/>
    </row>
    <row r="1713" spans="1:1" x14ac:dyDescent="0.25">
      <c r="A1713" s="27"/>
    </row>
    <row r="1714" spans="1:1" x14ac:dyDescent="0.25">
      <c r="A1714" s="27"/>
    </row>
    <row r="1715" spans="1:1" x14ac:dyDescent="0.25">
      <c r="A1715" s="27"/>
    </row>
    <row r="1716" spans="1:1" x14ac:dyDescent="0.25">
      <c r="A1716" s="27"/>
    </row>
    <row r="1717" spans="1:1" x14ac:dyDescent="0.25">
      <c r="A1717" s="27"/>
    </row>
    <row r="1718" spans="1:1" x14ac:dyDescent="0.25">
      <c r="A1718" s="27"/>
    </row>
    <row r="1719" spans="1:1" x14ac:dyDescent="0.25">
      <c r="A1719" s="27"/>
    </row>
    <row r="1720" spans="1:1" x14ac:dyDescent="0.25">
      <c r="A1720" s="27"/>
    </row>
    <row r="1721" spans="1:1" x14ac:dyDescent="0.25">
      <c r="A1721" s="27"/>
    </row>
    <row r="1722" spans="1:1" x14ac:dyDescent="0.25">
      <c r="A1722" s="27"/>
    </row>
    <row r="1723" spans="1:1" x14ac:dyDescent="0.25">
      <c r="A1723" s="27"/>
    </row>
    <row r="1724" spans="1:1" x14ac:dyDescent="0.25">
      <c r="A1724" s="27"/>
    </row>
    <row r="1725" spans="1:1" x14ac:dyDescent="0.25">
      <c r="A1725" s="27"/>
    </row>
    <row r="1726" spans="1:1" x14ac:dyDescent="0.25">
      <c r="A1726" s="27"/>
    </row>
    <row r="1727" spans="1:1" x14ac:dyDescent="0.25">
      <c r="A1727" s="27"/>
    </row>
    <row r="1728" spans="1:1" x14ac:dyDescent="0.25">
      <c r="A1728" s="27"/>
    </row>
    <row r="1729" spans="1:1" x14ac:dyDescent="0.25">
      <c r="A1729" s="27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7"/>
  <sheetViews>
    <sheetView tabSelected="1" topLeftCell="A5" workbookViewId="0">
      <selection activeCell="D31" sqref="D31"/>
    </sheetView>
  </sheetViews>
  <sheetFormatPr baseColWidth="10" defaultRowHeight="15" x14ac:dyDescent="0.25"/>
  <cols>
    <col min="1" max="1" width="52.42578125" customWidth="1"/>
    <col min="2" max="2" width="33.85546875" bestFit="1" customWidth="1"/>
    <col min="3" max="3" width="10.42578125" bestFit="1" customWidth="1"/>
    <col min="4" max="4" width="52.140625" bestFit="1" customWidth="1"/>
    <col min="5" max="5" width="12" bestFit="1" customWidth="1"/>
    <col min="6" max="6" width="6.5703125" bestFit="1" customWidth="1"/>
  </cols>
  <sheetData>
    <row r="1" spans="1:11" x14ac:dyDescent="0.25">
      <c r="A1" s="5" t="s">
        <v>143</v>
      </c>
    </row>
    <row r="2" spans="1:11" x14ac:dyDescent="0.25">
      <c r="A2" s="2" t="s">
        <v>144</v>
      </c>
    </row>
    <row r="3" spans="1:11" x14ac:dyDescent="0.25">
      <c r="A3" s="1" t="s">
        <v>0</v>
      </c>
    </row>
    <row r="4" spans="1:11" ht="15.75" thickBot="1" x14ac:dyDescent="0.3"/>
    <row r="5" spans="1:11" s="3" customFormat="1" ht="30.75" thickBot="1" x14ac:dyDescent="0.3">
      <c r="A5" s="157" t="s">
        <v>167</v>
      </c>
      <c r="B5" s="44" t="s">
        <v>206</v>
      </c>
    </row>
    <row r="6" spans="1:11" s="3" customFormat="1" x14ac:dyDescent="0.25">
      <c r="A6" s="158" t="s">
        <v>174</v>
      </c>
      <c r="B6" s="239">
        <v>6.5332919923795298</v>
      </c>
      <c r="I6"/>
      <c r="J6"/>
      <c r="K6"/>
    </row>
    <row r="7" spans="1:11" s="3" customFormat="1" x14ac:dyDescent="0.25">
      <c r="A7" s="159" t="s">
        <v>175</v>
      </c>
      <c r="B7" s="239">
        <v>13.4885422239341</v>
      </c>
      <c r="I7"/>
      <c r="J7"/>
      <c r="K7"/>
    </row>
    <row r="8" spans="1:11" s="3" customFormat="1" x14ac:dyDescent="0.25">
      <c r="A8" s="159" t="s">
        <v>176</v>
      </c>
      <c r="B8" s="239">
        <v>0.60836454537588502</v>
      </c>
      <c r="I8"/>
      <c r="J8"/>
      <c r="K8"/>
    </row>
    <row r="9" spans="1:11" s="3" customFormat="1" x14ac:dyDescent="0.25">
      <c r="A9" s="159" t="s">
        <v>177</v>
      </c>
      <c r="B9" s="239">
        <v>0.69265920250680002</v>
      </c>
      <c r="I9"/>
      <c r="J9"/>
      <c r="K9"/>
    </row>
    <row r="10" spans="1:11" s="3" customFormat="1" x14ac:dyDescent="0.25">
      <c r="A10" s="159" t="s">
        <v>178</v>
      </c>
      <c r="B10" s="239">
        <v>0.67875544921664599</v>
      </c>
      <c r="I10"/>
      <c r="J10"/>
      <c r="K10"/>
    </row>
    <row r="11" spans="1:11" s="3" customFormat="1" x14ac:dyDescent="0.25">
      <c r="A11" s="159" t="s">
        <v>179</v>
      </c>
      <c r="B11" s="239">
        <v>0.83784863011186805</v>
      </c>
      <c r="I11"/>
      <c r="J11"/>
      <c r="K11"/>
    </row>
    <row r="12" spans="1:11" x14ac:dyDescent="0.25">
      <c r="A12" s="159" t="s">
        <v>180</v>
      </c>
      <c r="B12" s="239">
        <v>1.7972381886398201</v>
      </c>
    </row>
    <row r="13" spans="1:11" x14ac:dyDescent="0.25">
      <c r="A13" s="159" t="s">
        <v>181</v>
      </c>
      <c r="B13" s="239">
        <v>0.50820303397642197</v>
      </c>
    </row>
    <row r="14" spans="1:11" x14ac:dyDescent="0.25">
      <c r="A14" s="159" t="s">
        <v>182</v>
      </c>
      <c r="B14" s="239">
        <v>2.9932993652965698</v>
      </c>
    </row>
    <row r="15" spans="1:11" x14ac:dyDescent="0.25">
      <c r="A15" s="159" t="s">
        <v>183</v>
      </c>
      <c r="B15" s="239">
        <v>2.0335873745334201</v>
      </c>
    </row>
    <row r="16" spans="1:11" x14ac:dyDescent="0.25">
      <c r="A16" s="159" t="s">
        <v>184</v>
      </c>
      <c r="B16" s="239">
        <v>3.36977792819944</v>
      </c>
    </row>
    <row r="17" spans="1:2" x14ac:dyDescent="0.25">
      <c r="A17" s="159" t="s">
        <v>185</v>
      </c>
      <c r="B17" s="239">
        <v>19.393694298698001</v>
      </c>
    </row>
    <row r="18" spans="1:2" x14ac:dyDescent="0.25">
      <c r="A18" s="159" t="s">
        <v>186</v>
      </c>
      <c r="B18" s="239">
        <v>1.64281016644991</v>
      </c>
    </row>
    <row r="19" spans="1:2" x14ac:dyDescent="0.25">
      <c r="A19" s="159" t="s">
        <v>187</v>
      </c>
      <c r="B19" s="239">
        <v>3.2658106111296799</v>
      </c>
    </row>
    <row r="20" spans="1:2" x14ac:dyDescent="0.25">
      <c r="A20" s="159" t="s">
        <v>188</v>
      </c>
      <c r="B20" s="239">
        <v>1.2268523600665999</v>
      </c>
    </row>
    <row r="21" spans="1:2" x14ac:dyDescent="0.25">
      <c r="A21" s="159" t="s">
        <v>189</v>
      </c>
      <c r="B21" s="239">
        <v>1.6931638035796199</v>
      </c>
    </row>
    <row r="22" spans="1:2" x14ac:dyDescent="0.25">
      <c r="A22" s="159" t="s">
        <v>190</v>
      </c>
      <c r="B22" s="239">
        <v>1.80685641218245</v>
      </c>
    </row>
    <row r="23" spans="1:2" x14ac:dyDescent="0.25">
      <c r="A23" s="159" t="s">
        <v>191</v>
      </c>
      <c r="B23" s="239">
        <v>5.49787648669514</v>
      </c>
    </row>
    <row r="24" spans="1:2" x14ac:dyDescent="0.25">
      <c r="A24" s="159" t="s">
        <v>192</v>
      </c>
      <c r="B24" s="239">
        <v>4.3866267314882004</v>
      </c>
    </row>
    <row r="25" spans="1:2" x14ac:dyDescent="0.25">
      <c r="A25" s="159" t="s">
        <v>193</v>
      </c>
      <c r="B25" s="239">
        <v>13.458996926830499</v>
      </c>
    </row>
    <row r="26" spans="1:2" x14ac:dyDescent="0.25">
      <c r="A26" s="159" t="s">
        <v>194</v>
      </c>
      <c r="B26" s="239">
        <v>2.7837695846725898</v>
      </c>
    </row>
    <row r="27" spans="1:2" x14ac:dyDescent="0.25">
      <c r="A27" s="159" t="s">
        <v>195</v>
      </c>
      <c r="B27" s="239">
        <v>2.6299165153297399</v>
      </c>
    </row>
    <row r="28" spans="1:2" x14ac:dyDescent="0.25">
      <c r="A28" s="159" t="s">
        <v>196</v>
      </c>
      <c r="B28" s="239">
        <v>8.5735452254730102</v>
      </c>
    </row>
    <row r="29" spans="1:2" x14ac:dyDescent="0.25">
      <c r="A29" s="159" t="s">
        <v>197</v>
      </c>
      <c r="B29" s="239">
        <v>1.82035876880616</v>
      </c>
    </row>
    <row r="30" spans="1:2" x14ac:dyDescent="0.25">
      <c r="A30" s="159" t="s">
        <v>198</v>
      </c>
      <c r="B30" s="239">
        <v>0.59082116910565796</v>
      </c>
    </row>
    <row r="31" spans="1:2" x14ac:dyDescent="0.25">
      <c r="A31" s="159" t="s">
        <v>199</v>
      </c>
      <c r="B31" s="239">
        <v>5.7032037415820396</v>
      </c>
    </row>
    <row r="32" spans="1:2" x14ac:dyDescent="0.25">
      <c r="A32" s="159" t="s">
        <v>200</v>
      </c>
      <c r="B32" s="239">
        <v>3.3376474115591401</v>
      </c>
    </row>
    <row r="33" spans="1:2" x14ac:dyDescent="0.25">
      <c r="A33" s="159" t="s">
        <v>201</v>
      </c>
      <c r="B33" s="239">
        <v>9.4893737616731908</v>
      </c>
    </row>
    <row r="34" spans="1:2" x14ac:dyDescent="0.25">
      <c r="A34" s="159" t="s">
        <v>202</v>
      </c>
      <c r="B34" s="239">
        <v>3.5039539788948102</v>
      </c>
    </row>
    <row r="35" spans="1:2" x14ac:dyDescent="0.25">
      <c r="A35" s="159" t="s">
        <v>203</v>
      </c>
      <c r="B35" s="239">
        <v>3.05100079978912</v>
      </c>
    </row>
    <row r="36" spans="1:2" x14ac:dyDescent="0.25">
      <c r="A36" s="159" t="s">
        <v>204</v>
      </c>
      <c r="B36" s="239">
        <v>4.8627637177398499</v>
      </c>
    </row>
    <row r="37" spans="1:2" ht="15.75" thickBot="1" x14ac:dyDescent="0.3">
      <c r="A37" s="241" t="s">
        <v>205</v>
      </c>
      <c r="B37" s="242">
        <v>6.2415142294611297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"/>
  <sheetViews>
    <sheetView workbookViewId="0"/>
  </sheetViews>
  <sheetFormatPr baseColWidth="10" defaultRowHeight="15" x14ac:dyDescent="0.25"/>
  <cols>
    <col min="1" max="1" width="34.85546875" customWidth="1"/>
    <col min="10" max="10" width="17" customWidth="1"/>
    <col min="13" max="13" width="18.85546875" customWidth="1"/>
    <col min="16" max="16" width="18.85546875" bestFit="1" customWidth="1"/>
  </cols>
  <sheetData>
    <row r="1" spans="1:16" x14ac:dyDescent="0.25">
      <c r="A1" s="5" t="s">
        <v>13</v>
      </c>
    </row>
    <row r="2" spans="1:16" x14ac:dyDescent="0.25">
      <c r="A2" s="2" t="s">
        <v>53</v>
      </c>
      <c r="J2" s="2"/>
    </row>
    <row r="3" spans="1:16" ht="15.75" thickBot="1" x14ac:dyDescent="0.3">
      <c r="A3" s="2"/>
    </row>
    <row r="4" spans="1:16" x14ac:dyDescent="0.25">
      <c r="A4" s="150"/>
      <c r="B4" s="233" t="s">
        <v>17</v>
      </c>
      <c r="C4" s="234"/>
      <c r="D4" s="235" t="s">
        <v>18</v>
      </c>
      <c r="E4" s="234"/>
      <c r="K4" s="236"/>
      <c r="L4" s="236"/>
      <c r="M4" s="236"/>
      <c r="N4" s="236"/>
      <c r="O4" s="236"/>
      <c r="P4" s="236"/>
    </row>
    <row r="5" spans="1:16" ht="15.75" thickBot="1" x14ac:dyDescent="0.3">
      <c r="A5" s="151"/>
      <c r="B5" s="156">
        <v>2010</v>
      </c>
      <c r="C5" s="149">
        <v>2020</v>
      </c>
      <c r="D5" s="152">
        <v>2010</v>
      </c>
      <c r="E5" s="149">
        <v>2020</v>
      </c>
      <c r="K5" s="29"/>
      <c r="L5" s="29"/>
      <c r="M5" s="2"/>
      <c r="N5" s="29"/>
      <c r="O5" s="29"/>
      <c r="P5" s="2"/>
    </row>
    <row r="6" spans="1:16" x14ac:dyDescent="0.25">
      <c r="A6" s="88" t="s">
        <v>28</v>
      </c>
      <c r="B6" s="83">
        <v>0.50868920921460326</v>
      </c>
      <c r="C6" s="55">
        <v>0.58025219063902544</v>
      </c>
      <c r="D6" s="153">
        <v>0.66939717334871651</v>
      </c>
      <c r="E6" s="55">
        <v>0.66878730476428749</v>
      </c>
      <c r="K6" s="7"/>
      <c r="L6" s="7"/>
      <c r="M6" s="32"/>
      <c r="N6" s="33"/>
      <c r="O6" s="33"/>
      <c r="P6" s="34"/>
    </row>
    <row r="7" spans="1:16" x14ac:dyDescent="0.25">
      <c r="A7" s="89" t="s">
        <v>29</v>
      </c>
      <c r="B7" s="84">
        <v>0.33200862185100366</v>
      </c>
      <c r="C7" s="36">
        <v>0.16146612524043599</v>
      </c>
      <c r="D7" s="43">
        <v>0.11433516008076147</v>
      </c>
      <c r="E7" s="36">
        <v>9.0961077951320635E-2</v>
      </c>
      <c r="K7" s="7"/>
      <c r="L7" s="7"/>
      <c r="M7" s="32"/>
      <c r="N7" s="33"/>
      <c r="O7" s="33"/>
      <c r="P7" s="34"/>
    </row>
    <row r="8" spans="1:16" ht="15.75" thickBot="1" x14ac:dyDescent="0.3">
      <c r="A8" s="135" t="s">
        <v>30</v>
      </c>
      <c r="B8" s="129">
        <v>0.15930216893439311</v>
      </c>
      <c r="C8" s="52">
        <v>0.25828168412053859</v>
      </c>
      <c r="D8" s="154">
        <v>0.21626766657052207</v>
      </c>
      <c r="E8" s="52">
        <v>0.24025161728439187</v>
      </c>
      <c r="J8" s="3"/>
      <c r="K8" s="16"/>
      <c r="L8" s="16"/>
      <c r="M8" s="32"/>
      <c r="N8" s="33"/>
      <c r="O8" s="33"/>
      <c r="P8" s="34"/>
    </row>
    <row r="9" spans="1:16" ht="15.75" thickBot="1" x14ac:dyDescent="0.3">
      <c r="A9" s="136" t="s">
        <v>16</v>
      </c>
      <c r="B9" s="130">
        <v>1</v>
      </c>
      <c r="C9" s="114">
        <v>1</v>
      </c>
      <c r="D9" s="155">
        <v>1</v>
      </c>
      <c r="E9" s="114">
        <v>1</v>
      </c>
      <c r="J9" s="2"/>
      <c r="K9" s="30"/>
      <c r="L9" s="30"/>
      <c r="M9" s="31"/>
    </row>
    <row r="10" spans="1:16" x14ac:dyDescent="0.25">
      <c r="A10" s="1" t="s">
        <v>35</v>
      </c>
      <c r="O10" s="33"/>
    </row>
    <row r="11" spans="1:16" x14ac:dyDescent="0.25">
      <c r="A11" s="1"/>
    </row>
    <row r="12" spans="1:16" x14ac:dyDescent="0.25">
      <c r="A12" s="2"/>
    </row>
    <row r="13" spans="1:16" x14ac:dyDescent="0.25">
      <c r="A13" s="5" t="s">
        <v>27</v>
      </c>
    </row>
    <row r="14" spans="1:16" x14ac:dyDescent="0.25">
      <c r="A14" s="2" t="s">
        <v>53</v>
      </c>
    </row>
    <row r="28" spans="1:1" x14ac:dyDescent="0.25">
      <c r="A28" s="1"/>
    </row>
    <row r="29" spans="1:1" x14ac:dyDescent="0.25">
      <c r="A29" s="1"/>
    </row>
    <row r="30" spans="1:1" x14ac:dyDescent="0.25">
      <c r="A30" s="1" t="s">
        <v>35</v>
      </c>
    </row>
  </sheetData>
  <mergeCells count="4">
    <mergeCell ref="B4:C4"/>
    <mergeCell ref="D4:E4"/>
    <mergeCell ref="K4:M4"/>
    <mergeCell ref="N4:P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workbookViewId="0"/>
  </sheetViews>
  <sheetFormatPr baseColWidth="10" defaultRowHeight="15" x14ac:dyDescent="0.25"/>
  <cols>
    <col min="1" max="1" width="57.140625" customWidth="1"/>
    <col min="2" max="4" width="14.28515625" customWidth="1"/>
  </cols>
  <sheetData>
    <row r="1" spans="1:4" x14ac:dyDescent="0.25">
      <c r="A1" s="5" t="s">
        <v>14</v>
      </c>
    </row>
    <row r="2" spans="1:4" x14ac:dyDescent="0.25">
      <c r="A2" s="2" t="s">
        <v>65</v>
      </c>
    </row>
    <row r="3" spans="1:4" ht="15.75" thickBot="1" x14ac:dyDescent="0.3">
      <c r="A3" s="2"/>
    </row>
    <row r="4" spans="1:4" ht="30.75" thickBot="1" x14ac:dyDescent="0.3">
      <c r="A4" s="133"/>
      <c r="B4" s="137" t="s">
        <v>81</v>
      </c>
      <c r="C4" s="143" t="s">
        <v>82</v>
      </c>
      <c r="D4" s="53" t="s">
        <v>80</v>
      </c>
    </row>
    <row r="5" spans="1:4" x14ac:dyDescent="0.25">
      <c r="A5" s="88" t="s">
        <v>66</v>
      </c>
      <c r="B5" s="138">
        <v>62526</v>
      </c>
      <c r="C5" s="144">
        <v>15337</v>
      </c>
      <c r="D5" s="55">
        <v>0.24528995937689921</v>
      </c>
    </row>
    <row r="6" spans="1:4" x14ac:dyDescent="0.25">
      <c r="A6" s="89" t="s">
        <v>67</v>
      </c>
      <c r="B6" s="139">
        <v>32262</v>
      </c>
      <c r="C6" s="145">
        <v>7109</v>
      </c>
      <c r="D6" s="36">
        <v>0.22035211704172092</v>
      </c>
    </row>
    <row r="7" spans="1:4" x14ac:dyDescent="0.25">
      <c r="A7" s="89" t="s">
        <v>68</v>
      </c>
      <c r="B7" s="139">
        <v>36424</v>
      </c>
      <c r="C7" s="145">
        <v>9693</v>
      </c>
      <c r="D7" s="36">
        <v>0.2661157478585548</v>
      </c>
    </row>
    <row r="8" spans="1:4" x14ac:dyDescent="0.25">
      <c r="A8" s="134" t="s">
        <v>69</v>
      </c>
      <c r="B8" s="140">
        <v>24142</v>
      </c>
      <c r="C8" s="146">
        <v>5430</v>
      </c>
      <c r="D8" s="46">
        <v>0.22491922790158231</v>
      </c>
    </row>
    <row r="9" spans="1:4" x14ac:dyDescent="0.25">
      <c r="A9" s="89" t="s">
        <v>70</v>
      </c>
      <c r="B9" s="139">
        <v>3120</v>
      </c>
      <c r="C9" s="145">
        <v>821</v>
      </c>
      <c r="D9" s="36">
        <v>0.26314102564102565</v>
      </c>
    </row>
    <row r="10" spans="1:4" x14ac:dyDescent="0.25">
      <c r="A10" s="89" t="s">
        <v>71</v>
      </c>
      <c r="B10" s="139">
        <v>51800</v>
      </c>
      <c r="C10" s="145">
        <v>14608</v>
      </c>
      <c r="D10" s="36">
        <v>0.28200772200772201</v>
      </c>
    </row>
    <row r="11" spans="1:4" x14ac:dyDescent="0.25">
      <c r="A11" s="89" t="s">
        <v>72</v>
      </c>
      <c r="B11" s="139">
        <v>30486</v>
      </c>
      <c r="C11" s="145">
        <v>7158</v>
      </c>
      <c r="D11" s="36">
        <v>0.23479629994095649</v>
      </c>
    </row>
    <row r="12" spans="1:4" x14ac:dyDescent="0.25">
      <c r="A12" s="89" t="s">
        <v>73</v>
      </c>
      <c r="B12" s="139">
        <v>5513</v>
      </c>
      <c r="C12" s="145">
        <v>1345</v>
      </c>
      <c r="D12" s="36">
        <v>0.24396880101578089</v>
      </c>
    </row>
    <row r="13" spans="1:4" x14ac:dyDescent="0.25">
      <c r="A13" s="89" t="s">
        <v>74</v>
      </c>
      <c r="B13" s="139">
        <v>34006</v>
      </c>
      <c r="C13" s="145">
        <v>9387</v>
      </c>
      <c r="D13" s="36">
        <v>0.27603952243721697</v>
      </c>
    </row>
    <row r="14" spans="1:4" x14ac:dyDescent="0.25">
      <c r="A14" s="89" t="s">
        <v>75</v>
      </c>
      <c r="B14" s="139">
        <v>78919</v>
      </c>
      <c r="C14" s="145">
        <v>21443</v>
      </c>
      <c r="D14" s="36">
        <v>0.27170896742229372</v>
      </c>
    </row>
    <row r="15" spans="1:4" x14ac:dyDescent="0.25">
      <c r="A15" s="89" t="s">
        <v>76</v>
      </c>
      <c r="B15" s="139">
        <v>77546</v>
      </c>
      <c r="C15" s="145">
        <v>22121</v>
      </c>
      <c r="D15" s="36">
        <v>0.28526294070616148</v>
      </c>
    </row>
    <row r="16" spans="1:4" x14ac:dyDescent="0.25">
      <c r="A16" s="89" t="s">
        <v>77</v>
      </c>
      <c r="B16" s="139">
        <v>38413</v>
      </c>
      <c r="C16" s="145">
        <v>9444</v>
      </c>
      <c r="D16" s="36">
        <v>0.24585426808632493</v>
      </c>
    </row>
    <row r="17" spans="1:4" ht="15.75" thickBot="1" x14ac:dyDescent="0.3">
      <c r="A17" s="135" t="s">
        <v>78</v>
      </c>
      <c r="B17" s="141">
        <v>21208</v>
      </c>
      <c r="C17" s="147">
        <v>6290</v>
      </c>
      <c r="D17" s="52">
        <v>0.29658619388909846</v>
      </c>
    </row>
    <row r="18" spans="1:4" ht="15.75" thickBot="1" x14ac:dyDescent="0.3">
      <c r="A18" s="136" t="s">
        <v>79</v>
      </c>
      <c r="B18" s="142">
        <v>496365</v>
      </c>
      <c r="C18" s="148">
        <v>130186</v>
      </c>
      <c r="D18" s="114">
        <v>0.26227876663342498</v>
      </c>
    </row>
    <row r="19" spans="1:4" x14ac:dyDescent="0.25">
      <c r="A19" s="1" t="s">
        <v>0</v>
      </c>
    </row>
    <row r="20" spans="1:4" x14ac:dyDescent="0.25">
      <c r="A20" s="2"/>
    </row>
    <row r="22" spans="1:4" x14ac:dyDescent="0.25">
      <c r="A22" s="5" t="s">
        <v>83</v>
      </c>
    </row>
    <row r="23" spans="1:4" x14ac:dyDescent="0.25">
      <c r="A23" s="2" t="s">
        <v>65</v>
      </c>
    </row>
    <row r="41" spans="1:1" x14ac:dyDescent="0.25">
      <c r="A41" s="1"/>
    </row>
    <row r="42" spans="1:1" x14ac:dyDescent="0.25">
      <c r="A42" s="1"/>
    </row>
    <row r="43" spans="1:1" x14ac:dyDescent="0.25">
      <c r="A43" s="1" t="s">
        <v>0</v>
      </c>
    </row>
  </sheetData>
  <sortState ref="A5:D18">
    <sortCondition ref="A5:A18"/>
  </sortState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/>
  </sheetViews>
  <sheetFormatPr baseColWidth="10" defaultRowHeight="15" x14ac:dyDescent="0.25"/>
  <cols>
    <col min="1" max="1" width="45.140625" customWidth="1"/>
  </cols>
  <sheetData>
    <row r="1" spans="1:4" x14ac:dyDescent="0.25">
      <c r="A1" s="5" t="s">
        <v>15</v>
      </c>
    </row>
    <row r="2" spans="1:4" x14ac:dyDescent="0.25">
      <c r="A2" s="2" t="s">
        <v>56</v>
      </c>
    </row>
    <row r="3" spans="1:4" ht="15.75" thickBot="1" x14ac:dyDescent="0.3">
      <c r="A3" s="2"/>
    </row>
    <row r="4" spans="1:4" ht="15.75" thickBot="1" x14ac:dyDescent="0.3">
      <c r="A4" s="93"/>
      <c r="B4" s="98" t="s">
        <v>18</v>
      </c>
      <c r="C4" s="53" t="s">
        <v>17</v>
      </c>
    </row>
    <row r="5" spans="1:4" x14ac:dyDescent="0.25">
      <c r="A5" s="94" t="s">
        <v>57</v>
      </c>
      <c r="B5" s="83">
        <v>0.51</v>
      </c>
      <c r="C5" s="55">
        <v>0.62</v>
      </c>
    </row>
    <row r="6" spans="1:4" x14ac:dyDescent="0.25">
      <c r="A6" s="95" t="s">
        <v>58</v>
      </c>
      <c r="B6" s="84">
        <v>0.06</v>
      </c>
      <c r="C6" s="36">
        <v>0.03</v>
      </c>
    </row>
    <row r="7" spans="1:4" x14ac:dyDescent="0.25">
      <c r="A7" s="95" t="s">
        <v>59</v>
      </c>
      <c r="B7" s="84">
        <v>0.28000000000000003</v>
      </c>
      <c r="C7" s="36">
        <v>0.19</v>
      </c>
    </row>
    <row r="8" spans="1:4" ht="30.75" thickBot="1" x14ac:dyDescent="0.3">
      <c r="A8" s="127" t="s">
        <v>60</v>
      </c>
      <c r="B8" s="129">
        <v>0.15</v>
      </c>
      <c r="C8" s="52">
        <v>0.16</v>
      </c>
    </row>
    <row r="9" spans="1:4" ht="15.75" thickBot="1" x14ac:dyDescent="0.3">
      <c r="A9" s="128" t="s">
        <v>16</v>
      </c>
      <c r="B9" s="130">
        <v>1</v>
      </c>
      <c r="C9" s="114">
        <v>1</v>
      </c>
    </row>
    <row r="10" spans="1:4" x14ac:dyDescent="0.25">
      <c r="A10" s="1" t="s">
        <v>0</v>
      </c>
      <c r="B10" s="9"/>
      <c r="C10" s="10"/>
      <c r="D10" s="10"/>
    </row>
    <row r="11" spans="1:4" x14ac:dyDescent="0.25">
      <c r="A11" s="9"/>
      <c r="B11" s="9"/>
      <c r="C11" s="10"/>
      <c r="D11" s="10"/>
    </row>
    <row r="13" spans="1:4" x14ac:dyDescent="0.25">
      <c r="A13" s="5" t="s">
        <v>61</v>
      </c>
    </row>
    <row r="14" spans="1:4" x14ac:dyDescent="0.25">
      <c r="A14" s="2" t="s">
        <v>56</v>
      </c>
    </row>
    <row r="28" spans="1:1" x14ac:dyDescent="0.25">
      <c r="A28" s="1"/>
    </row>
    <row r="29" spans="1:1" x14ac:dyDescent="0.25">
      <c r="A29" s="1"/>
    </row>
    <row r="30" spans="1:1" x14ac:dyDescent="0.25">
      <c r="A30" s="1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workbookViewId="0"/>
  </sheetViews>
  <sheetFormatPr baseColWidth="10" defaultRowHeight="15" x14ac:dyDescent="0.25"/>
  <cols>
    <col min="1" max="1" width="43.85546875" customWidth="1"/>
    <col min="2" max="4" width="14" customWidth="1"/>
  </cols>
  <sheetData>
    <row r="1" spans="1:7" x14ac:dyDescent="0.25">
      <c r="A1" s="5" t="s">
        <v>44</v>
      </c>
    </row>
    <row r="2" spans="1:7" x14ac:dyDescent="0.25">
      <c r="A2" s="2" t="s">
        <v>111</v>
      </c>
    </row>
    <row r="3" spans="1:7" ht="15.75" thickBot="1" x14ac:dyDescent="0.3">
      <c r="A3" s="2"/>
    </row>
    <row r="4" spans="1:7" ht="30.75" thickBot="1" x14ac:dyDescent="0.3">
      <c r="A4" s="116"/>
      <c r="B4" s="98" t="s">
        <v>168</v>
      </c>
      <c r="C4" s="92" t="s">
        <v>110</v>
      </c>
      <c r="D4" s="53" t="s">
        <v>109</v>
      </c>
    </row>
    <row r="5" spans="1:7" x14ac:dyDescent="0.25">
      <c r="A5" s="94" t="s">
        <v>102</v>
      </c>
      <c r="B5" s="122">
        <v>2081</v>
      </c>
      <c r="C5" s="76">
        <v>0.38324125230202577</v>
      </c>
      <c r="D5" s="55">
        <v>0.24488114850553072</v>
      </c>
    </row>
    <row r="6" spans="1:7" x14ac:dyDescent="0.25">
      <c r="A6" s="117" t="s">
        <v>103</v>
      </c>
      <c r="B6" s="123">
        <v>698</v>
      </c>
      <c r="C6" s="35">
        <v>0.12854511970534069</v>
      </c>
      <c r="D6" s="36">
        <v>0.31384892086330934</v>
      </c>
    </row>
    <row r="7" spans="1:7" x14ac:dyDescent="0.25">
      <c r="A7" s="118" t="s">
        <v>108</v>
      </c>
      <c r="B7" s="124">
        <v>553</v>
      </c>
      <c r="C7" s="35">
        <v>0.10184162062615101</v>
      </c>
      <c r="D7" s="36">
        <v>0.26650602409638552</v>
      </c>
    </row>
    <row r="8" spans="1:7" x14ac:dyDescent="0.25">
      <c r="A8" s="119" t="s">
        <v>8</v>
      </c>
      <c r="B8" s="123">
        <v>377</v>
      </c>
      <c r="C8" s="35">
        <v>6.9429097605893192E-2</v>
      </c>
      <c r="D8" s="36">
        <v>0.25804243668720056</v>
      </c>
    </row>
    <row r="9" spans="1:7" x14ac:dyDescent="0.25">
      <c r="A9" s="117" t="s">
        <v>1</v>
      </c>
      <c r="B9" s="123">
        <v>357</v>
      </c>
      <c r="C9" s="35">
        <v>6.5745856353591162E-2</v>
      </c>
      <c r="D9" s="36">
        <v>0.27251908396946567</v>
      </c>
    </row>
    <row r="10" spans="1:7" x14ac:dyDescent="0.25">
      <c r="A10" s="118" t="s">
        <v>105</v>
      </c>
      <c r="B10" s="123">
        <v>326</v>
      </c>
      <c r="C10" s="35">
        <v>6.0036832412523021E-2</v>
      </c>
      <c r="D10" s="36">
        <v>0.51177394034536894</v>
      </c>
    </row>
    <row r="11" spans="1:7" x14ac:dyDescent="0.25">
      <c r="A11" s="118" t="s">
        <v>106</v>
      </c>
      <c r="B11" s="123">
        <v>263</v>
      </c>
      <c r="C11" s="35">
        <v>4.8434622467771637E-2</v>
      </c>
      <c r="D11" s="36">
        <v>0.82965299684542582</v>
      </c>
    </row>
    <row r="12" spans="1:7" s="3" customFormat="1" x14ac:dyDescent="0.25">
      <c r="A12" s="119" t="s">
        <v>5</v>
      </c>
      <c r="B12" s="123">
        <v>220</v>
      </c>
      <c r="C12" s="35">
        <v>4.0515653775322284E-2</v>
      </c>
      <c r="D12" s="36">
        <v>0.36544850498338877</v>
      </c>
      <c r="F12"/>
      <c r="G12"/>
    </row>
    <row r="13" spans="1:7" x14ac:dyDescent="0.25">
      <c r="A13" s="117" t="s">
        <v>6</v>
      </c>
      <c r="B13" s="123">
        <v>109</v>
      </c>
      <c r="C13" s="35">
        <v>2.007366482504604E-2</v>
      </c>
      <c r="D13" s="36">
        <v>0.37201365187713309</v>
      </c>
    </row>
    <row r="14" spans="1:7" x14ac:dyDescent="0.25">
      <c r="A14" s="117" t="s">
        <v>3</v>
      </c>
      <c r="B14" s="123">
        <v>107</v>
      </c>
      <c r="C14" s="35">
        <v>1.9705340699815839E-2</v>
      </c>
      <c r="D14" s="36">
        <v>0.36643835616438358</v>
      </c>
    </row>
    <row r="15" spans="1:7" x14ac:dyDescent="0.25">
      <c r="A15" s="118" t="s">
        <v>107</v>
      </c>
      <c r="B15" s="124">
        <v>102</v>
      </c>
      <c r="C15" s="35">
        <v>1.8784530386740331E-2</v>
      </c>
      <c r="D15" s="36">
        <v>0.34576271186440677</v>
      </c>
    </row>
    <row r="16" spans="1:7" x14ac:dyDescent="0.25">
      <c r="A16" s="117" t="s">
        <v>104</v>
      </c>
      <c r="B16" s="123">
        <v>93</v>
      </c>
      <c r="C16" s="35">
        <v>1.7127071823204418E-2</v>
      </c>
      <c r="D16" s="36">
        <v>0.35227272727272729</v>
      </c>
    </row>
    <row r="17" spans="1:4" x14ac:dyDescent="0.25">
      <c r="A17" s="89" t="s">
        <v>12</v>
      </c>
      <c r="B17" s="123">
        <v>33</v>
      </c>
      <c r="C17" s="35">
        <v>6.0773480662983425E-3</v>
      </c>
      <c r="D17" s="36">
        <v>0.33333333333333326</v>
      </c>
    </row>
    <row r="18" spans="1:4" x14ac:dyDescent="0.25">
      <c r="A18" s="118" t="s">
        <v>2</v>
      </c>
      <c r="B18" s="124">
        <v>24</v>
      </c>
      <c r="C18" s="35">
        <v>4.4198895027624313E-3</v>
      </c>
      <c r="D18" s="36">
        <v>0.28235294117647058</v>
      </c>
    </row>
    <row r="19" spans="1:4" x14ac:dyDescent="0.25">
      <c r="A19" s="118" t="s">
        <v>7</v>
      </c>
      <c r="B19" s="123">
        <v>21</v>
      </c>
      <c r="C19" s="35">
        <v>3.8674033149171273E-3</v>
      </c>
      <c r="D19" s="36">
        <v>0.20792079207920794</v>
      </c>
    </row>
    <row r="20" spans="1:4" ht="15.75" thickBot="1" x14ac:dyDescent="0.3">
      <c r="A20" s="120" t="s">
        <v>101</v>
      </c>
      <c r="B20" s="125">
        <v>66</v>
      </c>
      <c r="C20" s="115">
        <v>1.2154696132596685E-2</v>
      </c>
      <c r="D20" s="52">
        <v>0.41509433962264153</v>
      </c>
    </row>
    <row r="21" spans="1:4" ht="15.75" thickBot="1" x14ac:dyDescent="0.3">
      <c r="A21" s="121" t="s">
        <v>16</v>
      </c>
      <c r="B21" s="126">
        <v>5430</v>
      </c>
      <c r="C21" s="113">
        <v>1</v>
      </c>
      <c r="D21" s="114">
        <v>0.29018811457887989</v>
      </c>
    </row>
    <row r="22" spans="1:4" x14ac:dyDescent="0.25">
      <c r="A22" s="1" t="s">
        <v>0</v>
      </c>
      <c r="B22" s="9"/>
      <c r="C22" s="10"/>
      <c r="D22" s="10"/>
    </row>
    <row r="23" spans="1:4" x14ac:dyDescent="0.25">
      <c r="A23" s="1"/>
      <c r="B23" s="9"/>
      <c r="C23" s="10"/>
      <c r="D23" s="10"/>
    </row>
    <row r="24" spans="1:4" x14ac:dyDescent="0.25">
      <c r="B24" s="9"/>
      <c r="C24" s="10"/>
      <c r="D24" s="10"/>
    </row>
    <row r="25" spans="1:4" x14ac:dyDescent="0.25">
      <c r="A25" s="5" t="s">
        <v>165</v>
      </c>
      <c r="B25" s="9"/>
      <c r="C25" s="10"/>
      <c r="D25" s="10"/>
    </row>
    <row r="26" spans="1:4" x14ac:dyDescent="0.25">
      <c r="A26" s="2" t="s">
        <v>111</v>
      </c>
      <c r="B26" s="9"/>
      <c r="C26" s="10"/>
      <c r="D26" s="10"/>
    </row>
    <row r="27" spans="1:4" x14ac:dyDescent="0.25">
      <c r="A27" s="1"/>
      <c r="B27" s="9"/>
      <c r="C27" s="10"/>
      <c r="D27" s="10"/>
    </row>
    <row r="28" spans="1:4" x14ac:dyDescent="0.25">
      <c r="A28" s="1"/>
      <c r="B28" s="9"/>
      <c r="C28" s="10"/>
      <c r="D28" s="10"/>
    </row>
    <row r="29" spans="1:4" x14ac:dyDescent="0.25">
      <c r="B29" s="9"/>
      <c r="C29" s="10"/>
      <c r="D29" s="10"/>
    </row>
    <row r="30" spans="1:4" x14ac:dyDescent="0.25">
      <c r="A30" s="1"/>
      <c r="B30" s="9"/>
      <c r="C30" s="10"/>
      <c r="D30" s="10"/>
    </row>
    <row r="31" spans="1:4" x14ac:dyDescent="0.25">
      <c r="A31" s="1"/>
      <c r="B31" s="9"/>
      <c r="C31" s="10"/>
      <c r="D31" s="10"/>
    </row>
    <row r="32" spans="1:4" x14ac:dyDescent="0.25">
      <c r="A32" s="1"/>
      <c r="B32" s="9"/>
      <c r="C32" s="10"/>
      <c r="D32" s="10"/>
    </row>
    <row r="33" spans="1:4" x14ac:dyDescent="0.25">
      <c r="A33" s="1"/>
      <c r="B33" s="9"/>
      <c r="C33" s="10"/>
      <c r="D33" s="10"/>
    </row>
    <row r="34" spans="1:4" x14ac:dyDescent="0.25">
      <c r="A34" s="1"/>
      <c r="B34" s="9"/>
      <c r="C34" s="10"/>
      <c r="D34" s="10"/>
    </row>
    <row r="35" spans="1:4" x14ac:dyDescent="0.25">
      <c r="A35" s="1"/>
      <c r="B35" s="9"/>
      <c r="C35" s="10"/>
      <c r="D35" s="10"/>
    </row>
    <row r="36" spans="1:4" x14ac:dyDescent="0.25">
      <c r="A36" s="1"/>
      <c r="B36" s="9"/>
      <c r="C36" s="10"/>
      <c r="D36" s="10"/>
    </row>
    <row r="37" spans="1:4" x14ac:dyDescent="0.25">
      <c r="A37" s="1"/>
      <c r="B37" s="9"/>
      <c r="C37" s="10"/>
      <c r="D37" s="10"/>
    </row>
    <row r="38" spans="1:4" x14ac:dyDescent="0.25">
      <c r="A38" s="1"/>
      <c r="B38" s="9"/>
      <c r="C38" s="10"/>
      <c r="D38" s="10"/>
    </row>
    <row r="39" spans="1:4" x14ac:dyDescent="0.25">
      <c r="A39" s="1"/>
      <c r="B39" s="9"/>
      <c r="C39" s="10"/>
      <c r="D39" s="10"/>
    </row>
    <row r="40" spans="1:4" x14ac:dyDescent="0.25">
      <c r="A40" s="1"/>
      <c r="B40" s="9"/>
      <c r="C40" s="10"/>
      <c r="D40" s="10"/>
    </row>
    <row r="41" spans="1:4" x14ac:dyDescent="0.25">
      <c r="A41" s="1"/>
      <c r="B41" s="9"/>
      <c r="C41" s="10"/>
      <c r="D41" s="10"/>
    </row>
    <row r="42" spans="1:4" x14ac:dyDescent="0.25">
      <c r="A42" s="1"/>
      <c r="B42" s="9"/>
      <c r="C42" s="10"/>
      <c r="D42" s="10"/>
    </row>
    <row r="43" spans="1:4" x14ac:dyDescent="0.25">
      <c r="A43" s="1"/>
      <c r="B43" s="9"/>
      <c r="C43" s="10"/>
      <c r="D43" s="10"/>
    </row>
    <row r="44" spans="1:4" x14ac:dyDescent="0.25">
      <c r="A44" s="1"/>
      <c r="B44" s="9"/>
      <c r="C44" s="10"/>
      <c r="D44" s="10"/>
    </row>
    <row r="45" spans="1:4" x14ac:dyDescent="0.25">
      <c r="B45" s="9"/>
      <c r="C45" s="10"/>
      <c r="D45" s="10"/>
    </row>
    <row r="46" spans="1:4" x14ac:dyDescent="0.25">
      <c r="A46" s="9"/>
      <c r="B46" s="9"/>
      <c r="C46" s="10"/>
      <c r="D46" s="10"/>
    </row>
    <row r="49" spans="1:1" x14ac:dyDescent="0.25">
      <c r="A49" s="1" t="s">
        <v>0</v>
      </c>
    </row>
  </sheetData>
  <sortState ref="A4:D19">
    <sortCondition descending="1" ref="B4:B19"/>
  </sortState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"/>
  <sheetViews>
    <sheetView workbookViewId="0"/>
  </sheetViews>
  <sheetFormatPr baseColWidth="10" defaultRowHeight="15" x14ac:dyDescent="0.25"/>
  <cols>
    <col min="1" max="1" width="45.5703125" customWidth="1"/>
  </cols>
  <sheetData>
    <row r="1" spans="1:4" x14ac:dyDescent="0.25">
      <c r="A1" s="5" t="s">
        <v>48</v>
      </c>
    </row>
    <row r="2" spans="1:4" x14ac:dyDescent="0.25">
      <c r="A2" s="2" t="s">
        <v>62</v>
      </c>
    </row>
    <row r="3" spans="1:4" ht="15.75" thickBot="1" x14ac:dyDescent="0.3">
      <c r="A3" s="2"/>
    </row>
    <row r="4" spans="1:4" ht="15.75" thickBot="1" x14ac:dyDescent="0.3">
      <c r="A4" s="93"/>
      <c r="B4" s="98" t="s">
        <v>18</v>
      </c>
      <c r="C4" s="103" t="s">
        <v>17</v>
      </c>
      <c r="D4" s="108" t="s">
        <v>10</v>
      </c>
    </row>
    <row r="5" spans="1:4" x14ac:dyDescent="0.25">
      <c r="A5" s="94" t="s">
        <v>57</v>
      </c>
      <c r="B5" s="99">
        <v>85.15</v>
      </c>
      <c r="C5" s="104">
        <v>45.89</v>
      </c>
      <c r="D5" s="109">
        <v>76.88</v>
      </c>
    </row>
    <row r="6" spans="1:4" x14ac:dyDescent="0.25">
      <c r="A6" s="95" t="s">
        <v>58</v>
      </c>
      <c r="B6" s="100">
        <v>245.05</v>
      </c>
      <c r="C6" s="105">
        <v>205.03</v>
      </c>
      <c r="D6" s="110">
        <v>222.62</v>
      </c>
    </row>
    <row r="7" spans="1:4" x14ac:dyDescent="0.25">
      <c r="A7" s="95" t="s">
        <v>59</v>
      </c>
      <c r="B7" s="100">
        <v>155.51</v>
      </c>
      <c r="C7" s="105">
        <v>137.75</v>
      </c>
      <c r="D7" s="110">
        <v>150.62</v>
      </c>
    </row>
    <row r="8" spans="1:4" ht="15.75" thickBot="1" x14ac:dyDescent="0.3">
      <c r="A8" s="96" t="s">
        <v>60</v>
      </c>
      <c r="B8" s="101">
        <v>149.82</v>
      </c>
      <c r="C8" s="106">
        <v>137.56</v>
      </c>
      <c r="D8" s="111">
        <v>146.13999999999999</v>
      </c>
    </row>
    <row r="9" spans="1:4" ht="15.75" thickBot="1" x14ac:dyDescent="0.3">
      <c r="A9" s="97" t="s">
        <v>11</v>
      </c>
      <c r="B9" s="102">
        <v>117.73</v>
      </c>
      <c r="C9" s="107">
        <v>106.11</v>
      </c>
      <c r="D9" s="112">
        <v>114.69669762538285</v>
      </c>
    </row>
    <row r="10" spans="1:4" x14ac:dyDescent="0.25">
      <c r="A10" s="1" t="s">
        <v>0</v>
      </c>
      <c r="B10" s="9"/>
      <c r="C10" s="10"/>
      <c r="D10" s="10"/>
    </row>
    <row r="11" spans="1:4" x14ac:dyDescent="0.25">
      <c r="A11" s="9"/>
      <c r="B11" s="9"/>
      <c r="C11" s="10"/>
      <c r="D11" s="10"/>
    </row>
    <row r="13" spans="1:4" x14ac:dyDescent="0.25">
      <c r="A13" s="5" t="s">
        <v>145</v>
      </c>
    </row>
    <row r="14" spans="1:4" x14ac:dyDescent="0.25">
      <c r="A14" s="2" t="s">
        <v>62</v>
      </c>
    </row>
    <row r="28" spans="1:1" x14ac:dyDescent="0.25">
      <c r="A28" s="1"/>
    </row>
    <row r="29" spans="1:1" x14ac:dyDescent="0.25">
      <c r="A29" s="1"/>
    </row>
    <row r="30" spans="1:1" x14ac:dyDescent="0.25">
      <c r="A30" s="1" t="s"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6"/>
  <sheetViews>
    <sheetView workbookViewId="0"/>
  </sheetViews>
  <sheetFormatPr baseColWidth="10" defaultRowHeight="15" x14ac:dyDescent="0.25"/>
  <cols>
    <col min="1" max="1" width="34.85546875" customWidth="1"/>
  </cols>
  <sheetData>
    <row r="1" spans="1:3" x14ac:dyDescent="0.25">
      <c r="A1" s="5" t="s">
        <v>64</v>
      </c>
    </row>
    <row r="2" spans="1:3" x14ac:dyDescent="0.25">
      <c r="A2" s="2" t="s">
        <v>54</v>
      </c>
    </row>
    <row r="3" spans="1:3" ht="15.75" thickBot="1" x14ac:dyDescent="0.3">
      <c r="A3" s="2"/>
    </row>
    <row r="4" spans="1:3" ht="15.75" thickBot="1" x14ac:dyDescent="0.3">
      <c r="A4" s="87"/>
      <c r="B4" s="82" t="s">
        <v>17</v>
      </c>
      <c r="C4" s="77" t="s">
        <v>18</v>
      </c>
    </row>
    <row r="5" spans="1:3" x14ac:dyDescent="0.25">
      <c r="A5" s="88" t="s">
        <v>31</v>
      </c>
      <c r="B5" s="83">
        <v>0.14383057090239409</v>
      </c>
      <c r="C5" s="78">
        <v>0.1996579734929457</v>
      </c>
    </row>
    <row r="6" spans="1:3" x14ac:dyDescent="0.25">
      <c r="A6" s="89" t="s">
        <v>32</v>
      </c>
      <c r="B6" s="84">
        <v>0.19484346224677718</v>
      </c>
      <c r="C6" s="79">
        <v>0.22520307823856348</v>
      </c>
    </row>
    <row r="7" spans="1:3" x14ac:dyDescent="0.25">
      <c r="A7" s="89" t="s">
        <v>33</v>
      </c>
      <c r="B7" s="84">
        <v>0.316390423572744</v>
      </c>
      <c r="C7" s="79">
        <v>0.33817870884993589</v>
      </c>
    </row>
    <row r="8" spans="1:3" ht="15.75" thickBot="1" x14ac:dyDescent="0.3">
      <c r="A8" s="90" t="s">
        <v>34</v>
      </c>
      <c r="B8" s="85">
        <v>0.34493554327808473</v>
      </c>
      <c r="C8" s="80">
        <v>0.23696023941855493</v>
      </c>
    </row>
    <row r="9" spans="1:3" ht="15.75" thickBot="1" x14ac:dyDescent="0.3">
      <c r="A9" s="91" t="s">
        <v>16</v>
      </c>
      <c r="B9" s="86">
        <v>1</v>
      </c>
      <c r="C9" s="81">
        <v>1</v>
      </c>
    </row>
    <row r="10" spans="1:3" x14ac:dyDescent="0.25">
      <c r="A10" s="1" t="s">
        <v>0</v>
      </c>
    </row>
    <row r="11" spans="1:3" x14ac:dyDescent="0.25">
      <c r="A11" s="1"/>
    </row>
    <row r="12" spans="1:3" x14ac:dyDescent="0.25">
      <c r="A12" s="2"/>
    </row>
    <row r="13" spans="1:3" x14ac:dyDescent="0.25">
      <c r="A13" s="5" t="s">
        <v>36</v>
      </c>
    </row>
    <row r="14" spans="1:3" x14ac:dyDescent="0.25">
      <c r="A14" s="2" t="s">
        <v>52</v>
      </c>
    </row>
    <row r="28" spans="1:1" x14ac:dyDescent="0.25">
      <c r="A28" s="1"/>
    </row>
    <row r="29" spans="1:1" x14ac:dyDescent="0.25">
      <c r="A29" s="1"/>
    </row>
    <row r="36" spans="1:1" x14ac:dyDescent="0.25">
      <c r="A36" s="1" t="s">
        <v>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19</vt:i4>
      </vt:variant>
    </vt:vector>
  </HeadingPairs>
  <TitlesOfParts>
    <vt:vector size="19" baseType="lpstr">
      <vt:lpstr>tableau1</vt:lpstr>
      <vt:lpstr>carte1</vt:lpstr>
      <vt:lpstr>carte2</vt:lpstr>
      <vt:lpstr>graph1</vt:lpstr>
      <vt:lpstr>graph2</vt:lpstr>
      <vt:lpstr>graph3</vt:lpstr>
      <vt:lpstr>graph4</vt:lpstr>
      <vt:lpstr>graph5</vt:lpstr>
      <vt:lpstr>graph6</vt:lpstr>
      <vt:lpstr>graph7</vt:lpstr>
      <vt:lpstr>graph8</vt:lpstr>
      <vt:lpstr>graph9</vt:lpstr>
      <vt:lpstr>graph10</vt:lpstr>
      <vt:lpstr>graph11</vt:lpstr>
      <vt:lpstr>graph12</vt:lpstr>
      <vt:lpstr>graph13</vt:lpstr>
      <vt:lpstr>graph14</vt:lpstr>
      <vt:lpstr>graph15</vt:lpstr>
      <vt:lpstr>graph16</vt:lpstr>
    </vt:vector>
  </TitlesOfParts>
  <Company>Ministère de l'Agriculture et de l'Alimentation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Catherine BARRY</dc:creator>
  <cp:lastModifiedBy>Utilisateur Windows</cp:lastModifiedBy>
  <dcterms:created xsi:type="dcterms:W3CDTF">2022-08-01T07:40:26Z</dcterms:created>
  <dcterms:modified xsi:type="dcterms:W3CDTF">2023-03-08T15:24:59Z</dcterms:modified>
</cp:coreProperties>
</file>